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6D16D56B-EEDB-4C1C-9731-FA4833FB3A22}" xr6:coauthVersionLast="38" xr6:coauthVersionMax="38" xr10:uidLastSave="{00000000-0000-0000-0000-000000000000}"/>
  <bookViews>
    <workbookView xWindow="0" yWindow="0" windowWidth="20496" windowHeight="8112" firstSheet="10" activeTab="12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19" i="182" l="1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2" l="1"/>
  <c r="F11" i="182"/>
  <c r="E6" i="182"/>
  <c r="D6" i="182"/>
  <c r="C6" i="182"/>
  <c r="F11" i="185" l="1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N19" i="182" l="1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P5" i="180" l="1"/>
  <c r="O5" i="182"/>
  <c r="L5" i="182"/>
  <c r="I6" i="182"/>
  <c r="H6" i="182"/>
  <c r="I10" i="182"/>
  <c r="K5" i="182"/>
  <c r="I8" i="182"/>
  <c r="J7" i="182"/>
  <c r="N5" i="182"/>
  <c r="I7" i="182"/>
  <c r="M5" i="182"/>
  <c r="E11" i="182"/>
  <c r="D11" i="182"/>
  <c r="K15" i="180"/>
  <c r="M19" i="180" s="1"/>
  <c r="N19" i="180"/>
  <c r="G11" i="180"/>
  <c r="Q5" i="180" l="1"/>
  <c r="P5" i="182"/>
  <c r="C11" i="182"/>
  <c r="H11" i="182"/>
  <c r="M17" i="180"/>
  <c r="R5" i="180" l="1"/>
  <c r="Q5" i="182"/>
  <c r="S5" i="180" l="1"/>
  <c r="R5" i="182"/>
  <c r="S5" i="182" l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I11" i="182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Q9" i="180" l="1"/>
  <c r="P9" i="182"/>
  <c r="P7" i="180"/>
  <c r="O7" i="182"/>
  <c r="Q10" i="180"/>
  <c r="P10" i="182"/>
  <c r="K11" i="180"/>
  <c r="L6" i="180"/>
  <c r="L11" i="180" s="1"/>
  <c r="L10" i="182"/>
  <c r="L9" i="182"/>
  <c r="L7" i="182"/>
  <c r="J11" i="182"/>
  <c r="K11" i="182"/>
  <c r="N8" i="182"/>
  <c r="M8" i="182"/>
  <c r="R9" i="180" l="1"/>
  <c r="Q9" i="182"/>
  <c r="L6" i="182"/>
  <c r="M6" i="180"/>
  <c r="R10" i="180"/>
  <c r="Q10" i="182"/>
  <c r="Q7" i="180"/>
  <c r="P7" i="182"/>
  <c r="N7" i="182"/>
  <c r="M7" i="182"/>
  <c r="N9" i="182"/>
  <c r="M9" i="182"/>
  <c r="N10" i="182"/>
  <c r="M10" i="182"/>
  <c r="M11" i="180"/>
  <c r="L11" i="182" l="1"/>
  <c r="S10" i="180"/>
  <c r="S10" i="182" s="1"/>
  <c r="R10" i="182"/>
  <c r="S9" i="180"/>
  <c r="S9" i="182" s="1"/>
  <c r="R9" i="182"/>
  <c r="N6" i="180"/>
  <c r="O6" i="180" s="1"/>
  <c r="M6" i="182"/>
  <c r="R7" i="180"/>
  <c r="Q7" i="182"/>
  <c r="N6" i="182"/>
  <c r="M11" i="182" l="1"/>
  <c r="P6" i="180"/>
  <c r="O6" i="182"/>
  <c r="O11" i="180"/>
  <c r="N11" i="180"/>
  <c r="S7" i="180"/>
  <c r="S7" i="182" s="1"/>
  <c r="R7" i="182"/>
  <c r="N11" i="182"/>
  <c r="Q6" i="180" l="1"/>
  <c r="P6" i="182"/>
  <c r="P11" i="180"/>
  <c r="O11" i="182"/>
  <c r="P11" i="182" l="1"/>
  <c r="R6" i="180"/>
  <c r="Q6" i="182"/>
  <c r="Q11" i="180"/>
  <c r="S6" i="180" l="1"/>
  <c r="R6" i="182"/>
  <c r="R11" i="180"/>
  <c r="Q11" i="182"/>
  <c r="R11" i="182" l="1"/>
  <c r="S6" i="182"/>
  <c r="S11" i="180"/>
  <c r="S11" i="18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sharedStrings.xml><?xml version="1.0" encoding="utf-8"?>
<sst xmlns="http://schemas.openxmlformats.org/spreadsheetml/2006/main" count="309" uniqueCount="165">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</sst>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9" fillId="2" borderId="0" xfId="0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110</v>
      </c>
      <c r="C9" s="59"/>
    </row>
    <row r="10" spans="2:3" ht="50.4" x14ac:dyDescent="0.25">
      <c r="B10" s="11" t="s">
        <v>111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149</v>
      </c>
    </row>
    <row r="2" spans="1:6" ht="15.6" x14ac:dyDescent="0.25">
      <c r="A2" s="1"/>
      <c r="B2" s="2"/>
    </row>
    <row r="3" spans="1:6" x14ac:dyDescent="0.25">
      <c r="B3" s="74" t="s">
        <v>114</v>
      </c>
    </row>
    <row r="5" spans="1:6" x14ac:dyDescent="0.25">
      <c r="F5" s="8" t="s">
        <v>116</v>
      </c>
    </row>
    <row r="6" spans="1:6" ht="12" x14ac:dyDescent="0.25">
      <c r="B6" s="19" t="s">
        <v>86</v>
      </c>
      <c r="C6" s="20" t="s">
        <v>113</v>
      </c>
      <c r="D6" s="20" t="s">
        <v>139</v>
      </c>
    </row>
    <row r="7" spans="1:6" x14ac:dyDescent="0.25">
      <c r="B7" s="8" t="s">
        <v>128</v>
      </c>
      <c r="C7" s="13">
        <v>9600340</v>
      </c>
      <c r="D7" s="13">
        <v>9600340</v>
      </c>
    </row>
    <row r="8" spans="1:6" x14ac:dyDescent="0.25">
      <c r="B8" s="8" t="s">
        <v>129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130</v>
      </c>
      <c r="C9" s="13">
        <v>4740000</v>
      </c>
      <c r="D9" s="13">
        <v>4740000</v>
      </c>
    </row>
    <row r="10" spans="1:6" x14ac:dyDescent="0.25">
      <c r="B10" s="8" t="s">
        <v>131</v>
      </c>
      <c r="C10" s="13">
        <v>2460000</v>
      </c>
      <c r="D10" s="13">
        <v>2460000</v>
      </c>
    </row>
    <row r="11" spans="1:6" x14ac:dyDescent="0.25">
      <c r="B11" s="8" t="s">
        <v>132</v>
      </c>
      <c r="C11" s="13">
        <v>10700000</v>
      </c>
      <c r="D11" s="13">
        <v>10700000</v>
      </c>
    </row>
    <row r="12" spans="1:6" x14ac:dyDescent="0.25">
      <c r="B12" s="67" t="s">
        <v>133</v>
      </c>
      <c r="C12" s="71" t="s">
        <v>65</v>
      </c>
      <c r="D12" s="71" t="s">
        <v>65</v>
      </c>
    </row>
    <row r="13" spans="1:6" x14ac:dyDescent="0.25">
      <c r="B13" s="67" t="s">
        <v>134</v>
      </c>
      <c r="C13" s="71" t="s">
        <v>65</v>
      </c>
      <c r="D13" s="71" t="s">
        <v>65</v>
      </c>
    </row>
    <row r="14" spans="1:6" x14ac:dyDescent="0.25">
      <c r="B14" s="67" t="s">
        <v>135</v>
      </c>
      <c r="C14" s="71" t="s">
        <v>65</v>
      </c>
      <c r="D14" s="71" t="s">
        <v>65</v>
      </c>
    </row>
    <row r="15" spans="1:6" x14ac:dyDescent="0.25">
      <c r="B15" s="67" t="s">
        <v>136</v>
      </c>
      <c r="C15" s="71" t="s">
        <v>65</v>
      </c>
      <c r="D15" s="71" t="s">
        <v>65</v>
      </c>
    </row>
    <row r="16" spans="1:6" x14ac:dyDescent="0.25">
      <c r="B16" s="67" t="s">
        <v>137</v>
      </c>
      <c r="C16" s="71" t="s">
        <v>65</v>
      </c>
      <c r="D16" s="71" t="s">
        <v>65</v>
      </c>
    </row>
    <row r="17" spans="2:4" x14ac:dyDescent="0.25">
      <c r="B17" s="67" t="s">
        <v>138</v>
      </c>
      <c r="C17" s="71" t="s">
        <v>65</v>
      </c>
      <c r="D17" s="71" t="s">
        <v>65</v>
      </c>
    </row>
    <row r="18" spans="2:4" ht="12" x14ac:dyDescent="0.25">
      <c r="B18" s="9" t="s">
        <v>113</v>
      </c>
      <c r="C18" s="73" t="s">
        <v>65</v>
      </c>
      <c r="D18" s="69">
        <f>AVERAGE(D7:D17)</f>
        <v>6821468</v>
      </c>
    </row>
    <row r="19" spans="2:4" x14ac:dyDescent="0.25">
      <c r="C19" s="72"/>
      <c r="D19" s="72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126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6" t="s">
        <v>127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20" ht="24" x14ac:dyDescent="0.25">
      <c r="B4" s="19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6" t="s">
        <v>98</v>
      </c>
      <c r="I4" s="56" t="s">
        <v>97</v>
      </c>
      <c r="J4" s="56" t="s">
        <v>99</v>
      </c>
      <c r="K4" s="56" t="s">
        <v>100</v>
      </c>
      <c r="L4" s="56" t="s">
        <v>101</v>
      </c>
      <c r="M4" s="56" t="s">
        <v>102</v>
      </c>
      <c r="N4" s="56" t="s">
        <v>103</v>
      </c>
      <c r="O4" s="56" t="s">
        <v>144</v>
      </c>
      <c r="P4" s="56" t="s">
        <v>145</v>
      </c>
      <c r="Q4" s="56" t="s">
        <v>146</v>
      </c>
      <c r="R4" s="56" t="s">
        <v>147</v>
      </c>
      <c r="S4" s="56" t="s">
        <v>148</v>
      </c>
      <c r="T4" s="20" t="s">
        <v>93</v>
      </c>
    </row>
    <row r="5" spans="1:20" ht="13.2" customHeight="1" x14ac:dyDescent="0.25">
      <c r="B5" s="8" t="s">
        <v>89</v>
      </c>
      <c r="C5" s="47"/>
      <c r="D5" s="47"/>
      <c r="E5" s="47"/>
      <c r="F5" s="68" t="s">
        <v>65</v>
      </c>
      <c r="G5" s="68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95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68" t="s">
        <v>65</v>
      </c>
      <c r="G6" s="68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90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92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91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88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65" t="s">
        <v>68</v>
      </c>
      <c r="C11" s="66">
        <f>SUM(C5:C10)</f>
        <v>3007.0120000000002</v>
      </c>
      <c r="D11" s="66">
        <f t="shared" ref="D11:N11" si="0">SUM(D5:D10)</f>
        <v>3740.973</v>
      </c>
      <c r="E11" s="66">
        <f t="shared" si="0"/>
        <v>6350.7659999999996</v>
      </c>
      <c r="F11" s="66">
        <f>'P&amp;L Input'!F4/1000</f>
        <v>9641.2999999999993</v>
      </c>
      <c r="G11" s="66">
        <f>'P&amp;L Input'!G4/1000</f>
        <v>6092.9979999999996</v>
      </c>
      <c r="H11" s="66">
        <f t="shared" si="0"/>
        <v>9259.25</v>
      </c>
      <c r="I11" s="66">
        <f t="shared" si="0"/>
        <v>14236.04</v>
      </c>
      <c r="J11" s="66">
        <f t="shared" si="0"/>
        <v>19998.95</v>
      </c>
      <c r="K11" s="66">
        <f t="shared" si="0"/>
        <v>38090.130952380954</v>
      </c>
      <c r="L11" s="66">
        <f t="shared" si="0"/>
        <v>51425.813083900233</v>
      </c>
      <c r="M11" s="66">
        <f t="shared" si="0"/>
        <v>67263.070334240372</v>
      </c>
      <c r="N11" s="66">
        <f t="shared" si="0"/>
        <v>72174.618855664419</v>
      </c>
      <c r="O11" s="66">
        <f t="shared" ref="O11:S11" si="1">SUM(O5:O10)</f>
        <v>77509.315378990868</v>
      </c>
      <c r="P11" s="66">
        <f t="shared" si="1"/>
        <v>80389.920968883598</v>
      </c>
      <c r="Q11" s="66">
        <f t="shared" si="1"/>
        <v>83394.659634689859</v>
      </c>
      <c r="R11" s="66">
        <f t="shared" si="1"/>
        <v>85062.552827383639</v>
      </c>
      <c r="S11" s="66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89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95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90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92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0"/>
    </row>
    <row r="18" spans="2:20" x14ac:dyDescent="0.25">
      <c r="B18" s="50" t="s">
        <v>91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88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89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95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90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92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91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88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89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95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90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92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91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88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89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95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90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92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91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88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tabSelected="1" workbookViewId="0">
      <selection activeCell="J6" sqref="J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120</v>
      </c>
    </row>
    <row r="2" spans="1:8" ht="15.6" x14ac:dyDescent="0.25">
      <c r="A2" s="1"/>
      <c r="B2" s="2"/>
    </row>
    <row r="3" spans="1:8" ht="13.2" x14ac:dyDescent="0.25">
      <c r="A3" s="1"/>
      <c r="B3" s="60" t="s">
        <v>114</v>
      </c>
    </row>
    <row r="5" spans="1:8" ht="24" x14ac:dyDescent="0.25">
      <c r="B5" s="19" t="s">
        <v>86</v>
      </c>
      <c r="C5" s="19" t="s">
        <v>112</v>
      </c>
      <c r="D5" s="20" t="s">
        <v>117</v>
      </c>
      <c r="E5" s="20" t="s">
        <v>118</v>
      </c>
      <c r="F5" s="20" t="s">
        <v>119</v>
      </c>
      <c r="G5" s="57"/>
      <c r="H5" s="20" t="s">
        <v>113</v>
      </c>
    </row>
    <row r="6" spans="1:8" x14ac:dyDescent="0.25">
      <c r="B6" s="8" t="s">
        <v>89</v>
      </c>
      <c r="C6" s="8" t="s">
        <v>121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95</v>
      </c>
      <c r="C7" s="8" t="s">
        <v>122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90</v>
      </c>
      <c r="C8" s="8" t="s">
        <v>122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92</v>
      </c>
      <c r="C9" s="8" t="s">
        <v>123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91</v>
      </c>
      <c r="C10" s="8" t="s">
        <v>121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88</v>
      </c>
      <c r="C11" s="8" t="s">
        <v>124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115</v>
      </c>
    </row>
    <row r="14" spans="1:8" x14ac:dyDescent="0.25">
      <c r="F14" s="8" t="s">
        <v>116</v>
      </c>
    </row>
    <row r="15" spans="1:8" ht="12" x14ac:dyDescent="0.25">
      <c r="B15" s="19" t="s">
        <v>86</v>
      </c>
      <c r="C15" s="19" t="s">
        <v>113</v>
      </c>
    </row>
    <row r="16" spans="1:8" x14ac:dyDescent="0.25">
      <c r="B16" s="8" t="s">
        <v>89</v>
      </c>
      <c r="C16" s="8" t="s">
        <v>65</v>
      </c>
    </row>
    <row r="17" spans="2:3" x14ac:dyDescent="0.25">
      <c r="B17" s="8" t="s">
        <v>95</v>
      </c>
      <c r="C17" s="61">
        <f>AVERAGE('P&amp;L Input'!C29:F29)</f>
        <v>0.25321088044477918</v>
      </c>
    </row>
    <row r="18" spans="2:3" x14ac:dyDescent="0.25">
      <c r="B18" s="8" t="s">
        <v>90</v>
      </c>
      <c r="C18" s="8" t="s">
        <v>65</v>
      </c>
    </row>
    <row r="19" spans="2:3" x14ac:dyDescent="0.25">
      <c r="B19" s="8" t="s">
        <v>92</v>
      </c>
      <c r="C19" s="8" t="s">
        <v>65</v>
      </c>
    </row>
    <row r="20" spans="2:3" x14ac:dyDescent="0.25">
      <c r="B20" s="8" t="s">
        <v>91</v>
      </c>
      <c r="C20" s="8" t="s">
        <v>65</v>
      </c>
    </row>
    <row r="21" spans="2:3" x14ac:dyDescent="0.25">
      <c r="B21" s="8" t="s">
        <v>88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160</v>
      </c>
      <c r="C4" s="64" t="s">
        <v>110</v>
      </c>
      <c r="E4" s="4"/>
      <c r="F4" s="4"/>
    </row>
    <row r="5" spans="1:6" x14ac:dyDescent="0.25">
      <c r="B5" s="8" t="s">
        <v>105</v>
      </c>
      <c r="C5" s="57" t="s">
        <v>106</v>
      </c>
    </row>
    <row r="6" spans="1:6" x14ac:dyDescent="0.25">
      <c r="B6" s="8" t="s">
        <v>107</v>
      </c>
      <c r="C6" s="57" t="s">
        <v>108</v>
      </c>
    </row>
    <row r="7" spans="1:6" x14ac:dyDescent="0.25">
      <c r="B7" s="8" t="s">
        <v>161</v>
      </c>
      <c r="C7" s="58">
        <v>3.0700000000000002E-2</v>
      </c>
    </row>
    <row r="8" spans="1:6" x14ac:dyDescent="0.25">
      <c r="B8" s="8" t="s">
        <v>109</v>
      </c>
      <c r="C8" s="17">
        <v>0.05</v>
      </c>
    </row>
    <row r="9" spans="1:6" x14ac:dyDescent="0.25">
      <c r="B9" s="8" t="s">
        <v>162</v>
      </c>
      <c r="C9" s="8">
        <v>0.78</v>
      </c>
    </row>
    <row r="10" spans="1:6" x14ac:dyDescent="0.25">
      <c r="B10" s="8" t="s">
        <v>163</v>
      </c>
      <c r="C10" s="8">
        <v>307.8</v>
      </c>
    </row>
    <row r="11" spans="1:6" x14ac:dyDescent="0.2">
      <c r="B11" s="15" t="s">
        <v>164</v>
      </c>
      <c r="C11" s="16">
        <v>7.4999999999999997E-2</v>
      </c>
    </row>
    <row r="12" spans="1:6" x14ac:dyDescent="0.25">
      <c r="B12" s="8" t="s">
        <v>77</v>
      </c>
      <c r="C12" s="17">
        <v>0.3</v>
      </c>
    </row>
    <row r="13" spans="1:6" x14ac:dyDescent="0.25">
      <c r="B13" s="8" t="s">
        <v>78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80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79</v>
      </c>
      <c r="G3" s="56" t="s">
        <v>87</v>
      </c>
    </row>
    <row r="4" spans="2:7" x14ac:dyDescent="0.25">
      <c r="B4" s="7" t="s">
        <v>75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84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85</v>
      </c>
      <c r="C25" s="27"/>
      <c r="D25" s="27"/>
      <c r="E25" s="27"/>
      <c r="F25" s="27"/>
      <c r="G25" s="27"/>
    </row>
    <row r="26" spans="2:7" x14ac:dyDescent="0.2">
      <c r="B26" s="27" t="s">
        <v>150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151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152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82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81</v>
      </c>
      <c r="G3" s="23" t="s">
        <v>83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85</v>
      </c>
      <c r="C35" s="25"/>
      <c r="D35" s="25"/>
      <c r="E35" s="25"/>
      <c r="F35" s="25"/>
      <c r="G35" s="25"/>
    </row>
    <row r="36" spans="2:7" x14ac:dyDescent="0.2">
      <c r="B36" s="26" t="s">
        <v>153</v>
      </c>
      <c r="C36" s="25"/>
      <c r="D36" s="25"/>
      <c r="E36" s="25"/>
      <c r="F36" s="25"/>
      <c r="G36" s="25"/>
    </row>
    <row r="37" spans="2:7" x14ac:dyDescent="0.2">
      <c r="B37" s="24" t="s">
        <v>155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156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157</v>
      </c>
      <c r="C43" s="25"/>
      <c r="D43" s="25"/>
      <c r="E43" s="25"/>
      <c r="F43" s="25"/>
      <c r="G43" s="25"/>
    </row>
    <row r="44" spans="2:7" x14ac:dyDescent="0.2">
      <c r="B44" s="24" t="s">
        <v>154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158</v>
      </c>
      <c r="C45" s="75" t="s">
        <v>159</v>
      </c>
      <c r="D45" s="75" t="s">
        <v>159</v>
      </c>
      <c r="E45" s="75" t="s">
        <v>159</v>
      </c>
      <c r="F45" s="75" t="s">
        <v>159</v>
      </c>
      <c r="G45" s="75" t="s">
        <v>159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94</v>
      </c>
    </row>
    <row r="2" spans="1:19" ht="15.6" x14ac:dyDescent="0.25">
      <c r="A2" s="1"/>
      <c r="B2" s="2"/>
    </row>
    <row r="3" spans="1:19" ht="12" x14ac:dyDescent="0.25">
      <c r="C3" s="76" t="s">
        <v>96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19" ht="24" x14ac:dyDescent="0.25">
      <c r="B4" s="19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6" t="s">
        <v>98</v>
      </c>
      <c r="I4" s="56" t="s">
        <v>97</v>
      </c>
      <c r="J4" s="56" t="s">
        <v>99</v>
      </c>
      <c r="K4" s="56" t="s">
        <v>100</v>
      </c>
      <c r="L4" s="56" t="s">
        <v>101</v>
      </c>
      <c r="M4" s="56" t="s">
        <v>102</v>
      </c>
      <c r="N4" s="56" t="s">
        <v>103</v>
      </c>
      <c r="O4" s="56" t="s">
        <v>144</v>
      </c>
      <c r="P4" s="56" t="s">
        <v>145</v>
      </c>
      <c r="Q4" s="56" t="s">
        <v>146</v>
      </c>
      <c r="R4" s="56" t="s">
        <v>147</v>
      </c>
      <c r="S4" s="56" t="s">
        <v>148</v>
      </c>
    </row>
    <row r="5" spans="1:19" x14ac:dyDescent="0.25">
      <c r="B5" s="8" t="s">
        <v>89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95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90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92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91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88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65" t="s">
        <v>68</v>
      </c>
      <c r="C11" s="66">
        <f>SUM(C5:C10)</f>
        <v>33600</v>
      </c>
      <c r="D11" s="66">
        <f t="shared" ref="D11:S11" si="7">SUM(D5:D10)</f>
        <v>50580</v>
      </c>
      <c r="E11" s="66">
        <f t="shared" si="7"/>
        <v>76230</v>
      </c>
      <c r="F11" s="66">
        <f t="shared" si="7"/>
        <v>103076</v>
      </c>
      <c r="G11" s="66">
        <f t="shared" si="7"/>
        <v>70720</v>
      </c>
      <c r="H11" s="66">
        <f t="shared" si="7"/>
        <v>159900</v>
      </c>
      <c r="I11" s="66">
        <f t="shared" si="7"/>
        <v>230620</v>
      </c>
      <c r="J11" s="66">
        <f t="shared" si="7"/>
        <v>364264</v>
      </c>
      <c r="K11" s="66">
        <f t="shared" si="7"/>
        <v>688183.80952380947</v>
      </c>
      <c r="L11" s="66">
        <f t="shared" si="7"/>
        <v>898416.94512471673</v>
      </c>
      <c r="M11" s="66">
        <f t="shared" si="7"/>
        <v>1147017.0481995465</v>
      </c>
      <c r="N11" s="66">
        <f t="shared" si="7"/>
        <v>1227891.2957395012</v>
      </c>
      <c r="O11" s="66">
        <f t="shared" si="7"/>
        <v>1315421.3788878517</v>
      </c>
      <c r="P11" s="66">
        <f t="shared" si="7"/>
        <v>1361165.3285744521</v>
      </c>
      <c r="Q11" s="66">
        <f t="shared" si="7"/>
        <v>1408795.9333602269</v>
      </c>
      <c r="R11" s="66">
        <f t="shared" si="7"/>
        <v>1436971.8520274314</v>
      </c>
      <c r="S11" s="66">
        <f t="shared" si="7"/>
        <v>1465711.2890679801</v>
      </c>
    </row>
    <row r="12" spans="1:19" ht="3" customHeight="1" x14ac:dyDescent="0.25"/>
    <row r="13" spans="1:19" x14ac:dyDescent="0.25">
      <c r="B13" s="49" t="s">
        <v>104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89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95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90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92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91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88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141</v>
      </c>
    </row>
    <row r="25" spans="2:19" x14ac:dyDescent="0.25">
      <c r="B25" s="8" t="s">
        <v>142</v>
      </c>
      <c r="C25" s="17">
        <v>0.1</v>
      </c>
    </row>
    <row r="26" spans="2:19" x14ac:dyDescent="0.25">
      <c r="B26" s="8" t="s">
        <v>142</v>
      </c>
      <c r="C26" s="17">
        <v>0.05</v>
      </c>
    </row>
    <row r="27" spans="2:19" x14ac:dyDescent="0.25">
      <c r="B27" s="8" t="s">
        <v>143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2018-11-09T13:21:33Z</dcterms:modified>
</cp:coreProperties>
</file>