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2D99697F-2387-4E04-BB21-978B9C1B7516}" xr6:coauthVersionLast="38" xr6:coauthVersionMax="38" xr10:uidLastSave="{00000000-0000-0000-0000-000000000000}"/>
  <bookViews>
    <workbookView xWindow="0" yWindow="0" windowWidth="20496" windowHeight="8112" firstSheet="30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177" l="1"/>
  <c r="R15" i="177"/>
  <c r="Q15" i="177"/>
  <c r="P15" i="177"/>
  <c r="O15" i="177"/>
  <c r="N15" i="177"/>
  <c r="M15" i="177"/>
  <c r="L15" i="177"/>
  <c r="K15" i="177"/>
  <c r="J15" i="177"/>
  <c r="I15" i="177"/>
  <c r="S16" i="177"/>
  <c r="R16" i="177"/>
  <c r="Q16" i="177"/>
  <c r="P16" i="177"/>
  <c r="O16" i="177"/>
  <c r="N16" i="177"/>
  <c r="M16" i="177"/>
  <c r="L16" i="177"/>
  <c r="K16" i="177"/>
  <c r="J16" i="177"/>
  <c r="I16" i="177"/>
  <c r="S14" i="177"/>
  <c r="R14" i="177"/>
  <c r="Q14" i="177"/>
  <c r="P14" i="177"/>
  <c r="O14" i="177"/>
  <c r="N14" i="177"/>
  <c r="M14" i="177"/>
  <c r="L14" i="177"/>
  <c r="K14" i="177"/>
  <c r="J14" i="177"/>
  <c r="I14" i="177"/>
  <c r="S12" i="177"/>
  <c r="R12" i="177"/>
  <c r="Q12" i="177"/>
  <c r="P12" i="177"/>
  <c r="O12" i="177"/>
  <c r="N12" i="177"/>
  <c r="M12" i="177"/>
  <c r="L12" i="177"/>
  <c r="K12" i="177"/>
  <c r="J12" i="177"/>
  <c r="I12" i="177"/>
  <c r="S11" i="177"/>
  <c r="R11" i="177"/>
  <c r="Q11" i="177"/>
  <c r="P11" i="177"/>
  <c r="O11" i="177"/>
  <c r="N11" i="177"/>
  <c r="M11" i="177"/>
  <c r="L11" i="177"/>
  <c r="K11" i="177"/>
  <c r="J11" i="177"/>
  <c r="I11" i="177"/>
  <c r="S9" i="177"/>
  <c r="R9" i="177"/>
  <c r="Q9" i="177"/>
  <c r="P9" i="177"/>
  <c r="O9" i="177"/>
  <c r="N9" i="177"/>
  <c r="M9" i="177"/>
  <c r="L9" i="177"/>
  <c r="K9" i="177"/>
  <c r="J9" i="177"/>
  <c r="I9" i="177"/>
  <c r="S10" i="177"/>
  <c r="R10" i="177"/>
  <c r="Q10" i="177"/>
  <c r="P10" i="177"/>
  <c r="O10" i="177"/>
  <c r="N10" i="177"/>
  <c r="M10" i="177"/>
  <c r="L10" i="177"/>
  <c r="K10" i="177"/>
  <c r="J10" i="177"/>
  <c r="I10" i="177"/>
  <c r="S6" i="177"/>
  <c r="R6" i="177"/>
  <c r="Q6" i="177"/>
  <c r="P6" i="177"/>
  <c r="O6" i="177"/>
  <c r="N6" i="177"/>
  <c r="M6" i="177"/>
  <c r="L6" i="177"/>
  <c r="K6" i="177"/>
  <c r="J6" i="177"/>
  <c r="I6" i="177"/>
  <c r="H16" i="178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<sst xmlns="http://schemas.openxmlformats.org/spreadsheetml/2006/main" count="986" uniqueCount="284">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</sst>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>
        <f>$G$6</f>
        <v>146.822</v>
      </c>
      <c r="J6" s="127">
        <f t="shared" ref="J6:S6" si="0">$G$6</f>
        <v>146.822</v>
      </c>
      <c r="K6" s="127">
        <f t="shared" si="0"/>
        <v>146.822</v>
      </c>
      <c r="L6" s="127">
        <f t="shared" si="0"/>
        <v>146.822</v>
      </c>
      <c r="M6" s="127">
        <f t="shared" si="0"/>
        <v>146.822</v>
      </c>
      <c r="N6" s="127">
        <f t="shared" si="0"/>
        <v>146.822</v>
      </c>
      <c r="O6" s="127">
        <f t="shared" si="0"/>
        <v>146.822</v>
      </c>
      <c r="P6" s="127">
        <f t="shared" si="0"/>
        <v>146.822</v>
      </c>
      <c r="Q6" s="127">
        <f t="shared" si="0"/>
        <v>146.822</v>
      </c>
      <c r="R6" s="127">
        <f t="shared" si="0"/>
        <v>146.822</v>
      </c>
      <c r="S6" s="127">
        <f t="shared" si="0"/>
        <v>146.822</v>
      </c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>
        <f>I10*'P&amp;L'!I5</f>
        <v>575.41350148758636</v>
      </c>
      <c r="J9" s="127">
        <f>J10*'P&amp;L'!J5</f>
        <v>737.5451170107516</v>
      </c>
      <c r="K9" s="127">
        <f>K10*'P&amp;L'!K5</f>
        <v>1327.9896825713492</v>
      </c>
      <c r="L9" s="127">
        <f>L10*'P&amp;L'!L5</f>
        <v>1763.3401765068079</v>
      </c>
      <c r="M9" s="127">
        <f>M10*'P&amp;L'!M5</f>
        <v>2277.0468084796312</v>
      </c>
      <c r="N9" s="127">
        <f>N10*'P&amp;L'!N5</f>
        <v>2441.6838793882448</v>
      </c>
      <c r="O9" s="127">
        <f>O10*'P&amp;L'!O5</f>
        <v>2620.3082420362116</v>
      </c>
      <c r="P9" s="127">
        <f>P10*'P&amp;L'!P5</f>
        <v>2720.9088348874816</v>
      </c>
      <c r="Q9" s="127">
        <f>Q10*'P&amp;L'!Q5</f>
        <v>2825.9875259873461</v>
      </c>
      <c r="R9" s="127">
        <f>R10*'P&amp;L'!R5</f>
        <v>2888.840446900429</v>
      </c>
      <c r="S9" s="127">
        <f>S10*'P&amp;L'!S5</f>
        <v>2953.3304164553751</v>
      </c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>
        <f>AVERAGE($C$10:$G$10)</f>
        <v>3.1988358461316362E-2</v>
      </c>
      <c r="J10" s="162">
        <f t="shared" ref="J10:S10" si="1">AVERAGE($C$10:$G$10)</f>
        <v>3.1988358461316362E-2</v>
      </c>
      <c r="K10" s="162">
        <f t="shared" si="1"/>
        <v>3.1988358461316362E-2</v>
      </c>
      <c r="L10" s="162">
        <f t="shared" si="1"/>
        <v>3.1988358461316362E-2</v>
      </c>
      <c r="M10" s="162">
        <f t="shared" si="1"/>
        <v>3.1988358461316362E-2</v>
      </c>
      <c r="N10" s="162">
        <f t="shared" si="1"/>
        <v>3.1988358461316362E-2</v>
      </c>
      <c r="O10" s="162">
        <f t="shared" si="1"/>
        <v>3.1988358461316362E-2</v>
      </c>
      <c r="P10" s="162">
        <f t="shared" si="1"/>
        <v>3.1988358461316362E-2</v>
      </c>
      <c r="Q10" s="162">
        <f t="shared" si="1"/>
        <v>3.1988358461316362E-2</v>
      </c>
      <c r="R10" s="162">
        <f t="shared" si="1"/>
        <v>3.1988358461316362E-2</v>
      </c>
      <c r="S10" s="162">
        <f t="shared" si="1"/>
        <v>3.1988358461316362E-2</v>
      </c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>
        <f>$G$11</f>
        <v>2282.047</v>
      </c>
      <c r="J11" s="127">
        <f t="shared" ref="J11:S11" si="2">$G$11</f>
        <v>2282.047</v>
      </c>
      <c r="K11" s="127">
        <f t="shared" si="2"/>
        <v>2282.047</v>
      </c>
      <c r="L11" s="127">
        <f t="shared" si="2"/>
        <v>2282.047</v>
      </c>
      <c r="M11" s="127">
        <f t="shared" si="2"/>
        <v>2282.047</v>
      </c>
      <c r="N11" s="127">
        <f t="shared" si="2"/>
        <v>2282.047</v>
      </c>
      <c r="O11" s="127">
        <f t="shared" si="2"/>
        <v>2282.047</v>
      </c>
      <c r="P11" s="127">
        <f t="shared" si="2"/>
        <v>2282.047</v>
      </c>
      <c r="Q11" s="127">
        <f t="shared" si="2"/>
        <v>2282.047</v>
      </c>
      <c r="R11" s="127">
        <f t="shared" si="2"/>
        <v>2282.047</v>
      </c>
      <c r="S11" s="127">
        <f t="shared" si="2"/>
        <v>2282.047</v>
      </c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>
        <f>$G$12</f>
        <v>6340.0309999999999</v>
      </c>
      <c r="J12" s="127">
        <f t="shared" ref="J12:S12" si="3">$G$12</f>
        <v>6340.0309999999999</v>
      </c>
      <c r="K12" s="127">
        <f t="shared" si="3"/>
        <v>6340.0309999999999</v>
      </c>
      <c r="L12" s="127">
        <f t="shared" si="3"/>
        <v>6340.0309999999999</v>
      </c>
      <c r="M12" s="127">
        <f t="shared" si="3"/>
        <v>6340.0309999999999</v>
      </c>
      <c r="N12" s="127">
        <f t="shared" si="3"/>
        <v>6340.0309999999999</v>
      </c>
      <c r="O12" s="127">
        <f t="shared" si="3"/>
        <v>6340.0309999999999</v>
      </c>
      <c r="P12" s="127">
        <f t="shared" si="3"/>
        <v>6340.0309999999999</v>
      </c>
      <c r="Q12" s="127">
        <f t="shared" si="3"/>
        <v>6340.0309999999999</v>
      </c>
      <c r="R12" s="127">
        <f t="shared" si="3"/>
        <v>6340.0309999999999</v>
      </c>
      <c r="S12" s="127">
        <f t="shared" si="3"/>
        <v>6340.0309999999999</v>
      </c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>
        <f>$G$14</f>
        <v>364.69</v>
      </c>
      <c r="J14" s="127">
        <f t="shared" ref="J14:S14" si="4">$G$14</f>
        <v>364.69</v>
      </c>
      <c r="K14" s="127">
        <f t="shared" si="4"/>
        <v>364.69</v>
      </c>
      <c r="L14" s="127">
        <f t="shared" si="4"/>
        <v>364.69</v>
      </c>
      <c r="M14" s="127">
        <f t="shared" si="4"/>
        <v>364.69</v>
      </c>
      <c r="N14" s="127">
        <f t="shared" si="4"/>
        <v>364.69</v>
      </c>
      <c r="O14" s="127">
        <f t="shared" si="4"/>
        <v>364.69</v>
      </c>
      <c r="P14" s="127">
        <f t="shared" si="4"/>
        <v>364.69</v>
      </c>
      <c r="Q14" s="127">
        <f t="shared" si="4"/>
        <v>364.69</v>
      </c>
      <c r="R14" s="127">
        <f t="shared" si="4"/>
        <v>364.69</v>
      </c>
      <c r="S14" s="127">
        <f t="shared" si="4"/>
        <v>364.69</v>
      </c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>
        <f>I16*'P&amp;L'!I5</f>
        <v>2491.7900197694539</v>
      </c>
      <c r="J15" s="127">
        <f>J16*'P&amp;L'!J5</f>
        <v>3193.8902318869773</v>
      </c>
      <c r="K15" s="127">
        <f>K16*'P&amp;L'!K5</f>
        <v>5750.7712781040491</v>
      </c>
      <c r="L15" s="127">
        <f>L16*'P&amp;L'!L5</f>
        <v>7636.0277294830939</v>
      </c>
      <c r="M15" s="127">
        <f>M16*'P&amp;L'!M5</f>
        <v>9860.6002418242479</v>
      </c>
      <c r="N15" s="127">
        <f>N16*'P&amp;L'!N5</f>
        <v>10573.550162383264</v>
      </c>
      <c r="O15" s="127">
        <f>O16*'P&amp;L'!O5</f>
        <v>11347.071122498388</v>
      </c>
      <c r="P15" s="127">
        <f>P16*'P&amp;L'!P5</f>
        <v>11782.715320282463</v>
      </c>
      <c r="Q15" s="127">
        <f>Q16*'P&amp;L'!Q5</f>
        <v>12237.751625645777</v>
      </c>
      <c r="R15" s="127">
        <f>R16*'P&amp;L'!R5</f>
        <v>12509.932032674265</v>
      </c>
      <c r="S15" s="127">
        <f>S16*'P&amp;L'!S5</f>
        <v>12789.201570314264</v>
      </c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>
        <f>AVERAGE($E$16:$G$16)</f>
        <v>0.1385234655715416</v>
      </c>
      <c r="J16" s="162">
        <f t="shared" ref="J16:S16" si="5">AVERAGE($E$16:$G$16)</f>
        <v>0.1385234655715416</v>
      </c>
      <c r="K16" s="162">
        <f t="shared" si="5"/>
        <v>0.1385234655715416</v>
      </c>
      <c r="L16" s="162">
        <f t="shared" si="5"/>
        <v>0.1385234655715416</v>
      </c>
      <c r="M16" s="162">
        <f t="shared" si="5"/>
        <v>0.1385234655715416</v>
      </c>
      <c r="N16" s="162">
        <f t="shared" si="5"/>
        <v>0.1385234655715416</v>
      </c>
      <c r="O16" s="162">
        <f t="shared" si="5"/>
        <v>0.1385234655715416</v>
      </c>
      <c r="P16" s="162">
        <f t="shared" si="5"/>
        <v>0.1385234655715416</v>
      </c>
      <c r="Q16" s="162">
        <f t="shared" si="5"/>
        <v>0.1385234655715416</v>
      </c>
      <c r="R16" s="162">
        <f t="shared" si="5"/>
        <v>0.1385234655715416</v>
      </c>
      <c r="S16" s="162">
        <f t="shared" si="5"/>
        <v>0.1385234655715416</v>
      </c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6">D19+D20+D22+D24+D26+D28+D29</f>
        <v>6984.2349999999997</v>
      </c>
      <c r="E31" s="166">
        <f t="shared" si="6"/>
        <v>17125.990000000002</v>
      </c>
      <c r="F31" s="166">
        <f t="shared" si="6"/>
        <v>23420.784</v>
      </c>
      <c r="G31" s="167">
        <f t="shared" ref="G31" si="7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8">I17-I34</f>
        <v>0</v>
      </c>
      <c r="J36" s="141">
        <f t="shared" si="8"/>
        <v>0</v>
      </c>
      <c r="K36" s="141">
        <f t="shared" si="8"/>
        <v>0</v>
      </c>
      <c r="L36" s="141">
        <f t="shared" si="8"/>
        <v>0</v>
      </c>
      <c r="M36" s="141">
        <f t="shared" si="8"/>
        <v>0</v>
      </c>
      <c r="N36" s="141">
        <f t="shared" si="8"/>
        <v>0</v>
      </c>
      <c r="O36" s="141">
        <f t="shared" si="8"/>
        <v>0</v>
      </c>
      <c r="P36" s="141">
        <f t="shared" si="8"/>
        <v>0</v>
      </c>
      <c r="Q36" s="141">
        <f t="shared" si="8"/>
        <v>0</v>
      </c>
      <c r="R36" s="141">
        <f t="shared" si="8"/>
        <v>0</v>
      </c>
      <c r="S36" s="141">
        <f t="shared" si="8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18" sqref="H18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2018-11-09T13:33:07Z</dcterms:modified>
</cp:coreProperties>
</file>