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pivot table" sheetId="2" r:id="rId4"/>
    <sheet state="visible" name="Data" sheetId="3" r:id="rId5"/>
    <sheet state="visible" name="Portfolio Return by Date" sheetId="4" r:id="rId6"/>
    <sheet state="visible" name="CR_Sheet" sheetId="5" r:id="rId7"/>
    <sheet state="visible" name="Sheet6" sheetId="6" r:id="rId8"/>
  </sheets>
  <definedNames/>
  <calcPr/>
  <pivotCaches>
    <pivotCache cacheId="0" r:id="rId9"/>
  </pivotCaches>
</workbook>
</file>

<file path=xl/sharedStrings.xml><?xml version="1.0" encoding="utf-8"?>
<sst xmlns="http://schemas.openxmlformats.org/spreadsheetml/2006/main" count="7682" uniqueCount="2080">
  <si>
    <t>Weekly Summary</t>
  </si>
  <si>
    <t>Negative Return Qty</t>
  </si>
  <si>
    <t>Negative Rate</t>
  </si>
  <si>
    <t>Positive Return Qty</t>
  </si>
  <si>
    <t>Positive Rate</t>
  </si>
  <si>
    <t>Target Reached Qty</t>
  </si>
  <si>
    <t>Target Reached Rate</t>
  </si>
  <si>
    <t>Total</t>
  </si>
  <si>
    <t>Last Update 11//15/2021</t>
  </si>
  <si>
    <t>、、</t>
  </si>
  <si>
    <t>https://docs.google.com/spreadsheets/d/1foI3L7IWJml0K5IEoI-vljxOZbBqIEqlQFsw7xrWrrk/edit?usp=sharing</t>
  </si>
  <si>
    <t>Symbol</t>
  </si>
  <si>
    <t>Entry Price</t>
  </si>
  <si>
    <t>Full Close</t>
  </si>
  <si>
    <t>Exit Date</t>
  </si>
  <si>
    <t xml:space="preserve">AVERAGE of Gain/Loss% </t>
  </si>
  <si>
    <t>AAP</t>
  </si>
  <si>
    <t>AAP Total</t>
  </si>
  <si>
    <t>AAPL</t>
  </si>
  <si>
    <t>AAPL Total</t>
  </si>
  <si>
    <t>ABBV</t>
  </si>
  <si>
    <t>ABBV Total</t>
  </si>
  <si>
    <t>ABMD</t>
  </si>
  <si>
    <t>ABMD Total</t>
  </si>
  <si>
    <t>ABT</t>
  </si>
  <si>
    <t>ABT Total</t>
  </si>
  <si>
    <t>ACN</t>
  </si>
  <si>
    <t>ACN Total</t>
  </si>
  <si>
    <t>ADBE</t>
  </si>
  <si>
    <t>ADBE Total</t>
  </si>
  <si>
    <t>ADI</t>
  </si>
  <si>
    <t>ADI Total</t>
  </si>
  <si>
    <t>ADM</t>
  </si>
  <si>
    <t>ADM Total</t>
  </si>
  <si>
    <t>ADP</t>
  </si>
  <si>
    <t>ADP Total</t>
  </si>
  <si>
    <t>ADSK</t>
  </si>
  <si>
    <t>ADSK Total</t>
  </si>
  <si>
    <t>AEP</t>
  </si>
  <si>
    <t>AEP Total</t>
  </si>
  <si>
    <t>AFL</t>
  </si>
  <si>
    <t>AFL Total</t>
  </si>
  <si>
    <t>ALB</t>
  </si>
  <si>
    <t>ALB Total</t>
  </si>
  <si>
    <t>ALGN</t>
  </si>
  <si>
    <t>ALGN Total</t>
  </si>
  <si>
    <t>ALK</t>
  </si>
  <si>
    <t>ALK Total</t>
  </si>
  <si>
    <t>ALLY</t>
  </si>
  <si>
    <t>ALLY Total</t>
  </si>
  <si>
    <t>AMAT</t>
  </si>
  <si>
    <t>AMAT Total</t>
  </si>
  <si>
    <t>AMD</t>
  </si>
  <si>
    <t>AMD Total</t>
  </si>
  <si>
    <t>AME</t>
  </si>
  <si>
    <t>AME Total</t>
  </si>
  <si>
    <t>AMGN</t>
  </si>
  <si>
    <t>AMGN Total</t>
  </si>
  <si>
    <t>AMP</t>
  </si>
  <si>
    <t>AMP Total</t>
  </si>
  <si>
    <t>AMT</t>
  </si>
  <si>
    <t>AMT Total</t>
  </si>
  <si>
    <t>ANET</t>
  </si>
  <si>
    <t>ANET Total</t>
  </si>
  <si>
    <t>ANSS</t>
  </si>
  <si>
    <t>ANSS Total</t>
  </si>
  <si>
    <t>AOS</t>
  </si>
  <si>
    <t>AOS Total</t>
  </si>
  <si>
    <t>APD</t>
  </si>
  <si>
    <t>APD Total</t>
  </si>
  <si>
    <t>APO</t>
  </si>
  <si>
    <t>APO Total</t>
  </si>
  <si>
    <t>APPS</t>
  </si>
  <si>
    <t>APPS Total</t>
  </si>
  <si>
    <t>ARE</t>
  </si>
  <si>
    <t>ARE Total</t>
  </si>
  <si>
    <t>ASAN</t>
  </si>
  <si>
    <t>ASAN Total</t>
  </si>
  <si>
    <t>ASML</t>
  </si>
  <si>
    <t>ASML Total</t>
  </si>
  <si>
    <t>ATKR</t>
  </si>
  <si>
    <t>ATKR Total</t>
  </si>
  <si>
    <t>ATO</t>
  </si>
  <si>
    <t>ATO Total</t>
  </si>
  <si>
    <t>ATVI</t>
  </si>
  <si>
    <t>ATVI Total</t>
  </si>
  <si>
    <t>AVB</t>
  </si>
  <si>
    <t>AVB Total</t>
  </si>
  <si>
    <t>AVGO</t>
  </si>
  <si>
    <t>AVGO Total</t>
  </si>
  <si>
    <t>AVTR</t>
  </si>
  <si>
    <t>AVTR Total</t>
  </si>
  <si>
    <t>AXP</t>
  </si>
  <si>
    <t>AXP Total</t>
  </si>
  <si>
    <t>BA</t>
  </si>
  <si>
    <t>BA Total</t>
  </si>
  <si>
    <t>BAC</t>
  </si>
  <si>
    <t>BAC Total</t>
  </si>
  <si>
    <t>BAX</t>
  </si>
  <si>
    <t>BAX Total</t>
  </si>
  <si>
    <t>BBY</t>
  </si>
  <si>
    <t>BBY Total</t>
  </si>
  <si>
    <t>BDX</t>
  </si>
  <si>
    <t>BDX Total</t>
  </si>
  <si>
    <t>BIDU</t>
  </si>
  <si>
    <t>BIDU Total</t>
  </si>
  <si>
    <t>BK</t>
  </si>
  <si>
    <t>BK Total</t>
  </si>
  <si>
    <t>BLDR</t>
  </si>
  <si>
    <t>BLDR Total</t>
  </si>
  <si>
    <t>BLL</t>
  </si>
  <si>
    <t>BLL Total</t>
  </si>
  <si>
    <t>BMRN</t>
  </si>
  <si>
    <t>BMRN Total</t>
  </si>
  <si>
    <t>BMY</t>
  </si>
  <si>
    <t>BMY Total</t>
  </si>
  <si>
    <t>BSV</t>
  </si>
  <si>
    <t>BSV Total</t>
  </si>
  <si>
    <t>BSX</t>
  </si>
  <si>
    <t>BSX Total</t>
  </si>
  <si>
    <t>BWA</t>
  </si>
  <si>
    <t>BWA Total</t>
  </si>
  <si>
    <t>BX</t>
  </si>
  <si>
    <t>BX Total</t>
  </si>
  <si>
    <t>BXP</t>
  </si>
  <si>
    <t>BXP Total</t>
  </si>
  <si>
    <t>C</t>
  </si>
  <si>
    <t>C Total</t>
  </si>
  <si>
    <t>CAG</t>
  </si>
  <si>
    <t>CAG Total</t>
  </si>
  <si>
    <t>CAT</t>
  </si>
  <si>
    <t>CAT Total</t>
  </si>
  <si>
    <t>CB</t>
  </si>
  <si>
    <t>CB Total</t>
  </si>
  <si>
    <t>CBRE</t>
  </si>
  <si>
    <t>CBRE Total</t>
  </si>
  <si>
    <t>CDNS</t>
  </si>
  <si>
    <t>CDNS Total</t>
  </si>
  <si>
    <t>CE</t>
  </si>
  <si>
    <t>CE Total</t>
  </si>
  <si>
    <t>CELH</t>
  </si>
  <si>
    <t>CELH Total</t>
  </si>
  <si>
    <t>CFG</t>
  </si>
  <si>
    <t>CFG Total</t>
  </si>
  <si>
    <t>CFLT</t>
  </si>
  <si>
    <t>CFLT Total</t>
  </si>
  <si>
    <t>CHKP</t>
  </si>
  <si>
    <t>CHKP Total</t>
  </si>
  <si>
    <t>CHRW</t>
  </si>
  <si>
    <t>CHRW Total</t>
  </si>
  <si>
    <t>CHWY</t>
  </si>
  <si>
    <t>CHWY Total</t>
  </si>
  <si>
    <t>CI</t>
  </si>
  <si>
    <t>CI Total</t>
  </si>
  <si>
    <t>CMS</t>
  </si>
  <si>
    <t>CMS Total</t>
  </si>
  <si>
    <t>CNC</t>
  </si>
  <si>
    <t>CNC Total</t>
  </si>
  <si>
    <t>COF</t>
  </si>
  <si>
    <t>COF Total</t>
  </si>
  <si>
    <t>CRL</t>
  </si>
  <si>
    <t>CRL Total</t>
  </si>
  <si>
    <t>CRM</t>
  </si>
  <si>
    <t>CRM Total</t>
  </si>
  <si>
    <t>CROX</t>
  </si>
  <si>
    <t>CROX Total</t>
  </si>
  <si>
    <t>CRWD</t>
  </si>
  <si>
    <t>CRWD Total</t>
  </si>
  <si>
    <t>CSGP</t>
  </si>
  <si>
    <t>CSGP Total</t>
  </si>
  <si>
    <t>CTLT</t>
  </si>
  <si>
    <t>CTLT Total</t>
  </si>
  <si>
    <t>CTVA</t>
  </si>
  <si>
    <t>CTVA Total</t>
  </si>
  <si>
    <t>CVS</t>
  </si>
  <si>
    <t>CVS Total</t>
  </si>
  <si>
    <t>CVX</t>
  </si>
  <si>
    <t>CVX Total</t>
  </si>
  <si>
    <t>CZR</t>
  </si>
  <si>
    <t>CZR Total</t>
  </si>
  <si>
    <t>DAL</t>
  </si>
  <si>
    <t>DAL Total</t>
  </si>
  <si>
    <t>DBX</t>
  </si>
  <si>
    <t>DBX Total</t>
  </si>
  <si>
    <t>DDOG</t>
  </si>
  <si>
    <t>DDOG Total</t>
  </si>
  <si>
    <t>DFS</t>
  </si>
  <si>
    <t>DFS Total</t>
  </si>
  <si>
    <t>DHR</t>
  </si>
  <si>
    <t>DHR Total</t>
  </si>
  <si>
    <t>DKNG</t>
  </si>
  <si>
    <t>DKNG Total</t>
  </si>
  <si>
    <t>DOCU</t>
  </si>
  <si>
    <t>DOCU Total</t>
  </si>
  <si>
    <t>DOV</t>
  </si>
  <si>
    <t>DOV Total</t>
  </si>
  <si>
    <t>DPZ</t>
  </si>
  <si>
    <t>DPZ Total</t>
  </si>
  <si>
    <t>DRE</t>
  </si>
  <si>
    <t>DRE Total</t>
  </si>
  <si>
    <t>DRI</t>
  </si>
  <si>
    <t>DRI Total</t>
  </si>
  <si>
    <t>DUK</t>
  </si>
  <si>
    <t>DUK Total</t>
  </si>
  <si>
    <t>DVAX</t>
  </si>
  <si>
    <t>DVAX Total</t>
  </si>
  <si>
    <t>DXC</t>
  </si>
  <si>
    <t>DXC Total</t>
  </si>
  <si>
    <t>DXCM</t>
  </si>
  <si>
    <t>DXCM Total</t>
  </si>
  <si>
    <t>EA</t>
  </si>
  <si>
    <t>EA Total</t>
  </si>
  <si>
    <t>EBAY</t>
  </si>
  <si>
    <t>EBAY Total</t>
  </si>
  <si>
    <t>ECL</t>
  </si>
  <si>
    <t>ECL Total</t>
  </si>
  <si>
    <t>EFX</t>
  </si>
  <si>
    <t>EFX Total</t>
  </si>
  <si>
    <t>EL</t>
  </si>
  <si>
    <t>EL Total</t>
  </si>
  <si>
    <t>ELAN</t>
  </si>
  <si>
    <t>ELAN Total</t>
  </si>
  <si>
    <t>ENPH</t>
  </si>
  <si>
    <t>ENPH Total</t>
  </si>
  <si>
    <t>EQIX</t>
  </si>
  <si>
    <t>EQIX Total</t>
  </si>
  <si>
    <t>EQR</t>
  </si>
  <si>
    <t>EQR Total</t>
  </si>
  <si>
    <t>ESS</t>
  </si>
  <si>
    <t>ESS Total</t>
  </si>
  <si>
    <t>ETSY</t>
  </si>
  <si>
    <t>ETSY Total</t>
  </si>
  <si>
    <t>EVRG</t>
  </si>
  <si>
    <t>EVRG Total</t>
  </si>
  <si>
    <t>EWC</t>
  </si>
  <si>
    <t>EWC Total</t>
  </si>
  <si>
    <t>EWZ</t>
  </si>
  <si>
    <t>EWZ Total</t>
  </si>
  <si>
    <t>EXC</t>
  </si>
  <si>
    <t>EXC Total</t>
  </si>
  <si>
    <t>EXPD</t>
  </si>
  <si>
    <t>EXPD Total</t>
  </si>
  <si>
    <t>EXR</t>
  </si>
  <si>
    <t>EXR Total</t>
  </si>
  <si>
    <t>FANG</t>
  </si>
  <si>
    <t>FANG Total</t>
  </si>
  <si>
    <t>FB</t>
  </si>
  <si>
    <t>FB Total</t>
  </si>
  <si>
    <t>FCX</t>
  </si>
  <si>
    <t>FCX Total</t>
  </si>
  <si>
    <t>FE</t>
  </si>
  <si>
    <t>FE Total</t>
  </si>
  <si>
    <t>FIS</t>
  </si>
  <si>
    <t>FIS Total</t>
  </si>
  <si>
    <t>FMC</t>
  </si>
  <si>
    <t>FMC Total</t>
  </si>
  <si>
    <t>FRC</t>
  </si>
  <si>
    <t>FRC Total</t>
  </si>
  <si>
    <t>FRT</t>
  </si>
  <si>
    <t>FRT Total</t>
  </si>
  <si>
    <t>FSLR</t>
  </si>
  <si>
    <t>FSLR Total</t>
  </si>
  <si>
    <t>FSLY</t>
  </si>
  <si>
    <t>FSLY Total</t>
  </si>
  <si>
    <t>FTV</t>
  </si>
  <si>
    <t>FTV Total</t>
  </si>
  <si>
    <t>GD</t>
  </si>
  <si>
    <t>GD Total</t>
  </si>
  <si>
    <t>GIS</t>
  </si>
  <si>
    <t>GIS Total</t>
  </si>
  <si>
    <t>GM</t>
  </si>
  <si>
    <t>GM Total</t>
  </si>
  <si>
    <t>GNRC</t>
  </si>
  <si>
    <t>GNRC Total</t>
  </si>
  <si>
    <t>GOOGL</t>
  </si>
  <si>
    <t>GOOGL Total</t>
  </si>
  <si>
    <t>GPN</t>
  </si>
  <si>
    <t>GPN Total</t>
  </si>
  <si>
    <t>GRMN</t>
  </si>
  <si>
    <t>GRMN Total</t>
  </si>
  <si>
    <t>GS</t>
  </si>
  <si>
    <t>GS Total</t>
  </si>
  <si>
    <t>GWW</t>
  </si>
  <si>
    <t>GWW Total</t>
  </si>
  <si>
    <t>HAS</t>
  </si>
  <si>
    <t>HAS Total</t>
  </si>
  <si>
    <t>HD</t>
  </si>
  <si>
    <t>HD Total</t>
  </si>
  <si>
    <t>HIG</t>
  </si>
  <si>
    <t>HIG Total</t>
  </si>
  <si>
    <t>HII</t>
  </si>
  <si>
    <t>HII Total</t>
  </si>
  <si>
    <t>HLT</t>
  </si>
  <si>
    <t>HLT Total</t>
  </si>
  <si>
    <t>HOLX</t>
  </si>
  <si>
    <t>HOLX Total</t>
  </si>
  <si>
    <t>HON</t>
  </si>
  <si>
    <t>HON Total</t>
  </si>
  <si>
    <t>HSIC</t>
  </si>
  <si>
    <t>HSIC Total</t>
  </si>
  <si>
    <t>HSY</t>
  </si>
  <si>
    <t>HSY Total</t>
  </si>
  <si>
    <t>HUBS</t>
  </si>
  <si>
    <t>HUBS Total</t>
  </si>
  <si>
    <t>HUM</t>
  </si>
  <si>
    <t>HUM Total</t>
  </si>
  <si>
    <t>IBB</t>
  </si>
  <si>
    <t>IBB Total</t>
  </si>
  <si>
    <t>IBM</t>
  </si>
  <si>
    <t>IBM Total</t>
  </si>
  <si>
    <t>ICE</t>
  </si>
  <si>
    <t>ICE Total</t>
  </si>
  <si>
    <t>IDXX</t>
  </si>
  <si>
    <t>IDXX Total</t>
  </si>
  <si>
    <t>IIPR</t>
  </si>
  <si>
    <t>IIPR Total</t>
  </si>
  <si>
    <t>ILMN</t>
  </si>
  <si>
    <t>ILMN Total</t>
  </si>
  <si>
    <t>INFO</t>
  </si>
  <si>
    <t>INFO Total</t>
  </si>
  <si>
    <t>INMD</t>
  </si>
  <si>
    <t>INMD Total</t>
  </si>
  <si>
    <t>INTC</t>
  </si>
  <si>
    <t>INTC Total</t>
  </si>
  <si>
    <t>INVH</t>
  </si>
  <si>
    <t>INVH Total</t>
  </si>
  <si>
    <t>IQV</t>
  </si>
  <si>
    <t>IQV Total</t>
  </si>
  <si>
    <t>IR</t>
  </si>
  <si>
    <t>IR Total</t>
  </si>
  <si>
    <t>ITW</t>
  </si>
  <si>
    <t>ITW Total</t>
  </si>
  <si>
    <t>IWM</t>
  </si>
  <si>
    <t>IWM Total</t>
  </si>
  <si>
    <t>J</t>
  </si>
  <si>
    <t>J Total</t>
  </si>
  <si>
    <t>JBHT</t>
  </si>
  <si>
    <t>JBHT Total</t>
  </si>
  <si>
    <t>JBL</t>
  </si>
  <si>
    <t>JBL Total</t>
  </si>
  <si>
    <t>JPM</t>
  </si>
  <si>
    <t>JPM Total</t>
  </si>
  <si>
    <t>K</t>
  </si>
  <si>
    <t>K Total</t>
  </si>
  <si>
    <t>KEYS</t>
  </si>
  <si>
    <t>KEYS Total</t>
  </si>
  <si>
    <t>KKR</t>
  </si>
  <si>
    <t>KKR Total</t>
  </si>
  <si>
    <t>KMX</t>
  </si>
  <si>
    <t>KMX Total</t>
  </si>
  <si>
    <t>KR</t>
  </si>
  <si>
    <t>KR Total</t>
  </si>
  <si>
    <t>KSS</t>
  </si>
  <si>
    <t>KSS Total</t>
  </si>
  <si>
    <t>KSU</t>
  </si>
  <si>
    <t>KSU Total</t>
  </si>
  <si>
    <t>L</t>
  </si>
  <si>
    <t>L Total</t>
  </si>
  <si>
    <t>LH</t>
  </si>
  <si>
    <t>LH Total</t>
  </si>
  <si>
    <t>LHX</t>
  </si>
  <si>
    <t>LHX Total</t>
  </si>
  <si>
    <t>LKQ</t>
  </si>
  <si>
    <t>LKQ Total</t>
  </si>
  <si>
    <t>LMT</t>
  </si>
  <si>
    <t>LMT Total</t>
  </si>
  <si>
    <t>LNC</t>
  </si>
  <si>
    <t>LNC Total</t>
  </si>
  <si>
    <t>LOVE</t>
  </si>
  <si>
    <t>LOVE Total</t>
  </si>
  <si>
    <t>LOW</t>
  </si>
  <si>
    <t>LOW Total</t>
  </si>
  <si>
    <t>LPX</t>
  </si>
  <si>
    <t>LPX Total</t>
  </si>
  <si>
    <t>LULU</t>
  </si>
  <si>
    <t>LULU Total</t>
  </si>
  <si>
    <t>LVS</t>
  </si>
  <si>
    <t>LVS Total</t>
  </si>
  <si>
    <t>LYV</t>
  </si>
  <si>
    <t>LYV Total</t>
  </si>
  <si>
    <t>MAR</t>
  </si>
  <si>
    <t>MAR Total</t>
  </si>
  <si>
    <t>MCD</t>
  </si>
  <si>
    <t>MCD Total</t>
  </si>
  <si>
    <t>MCHP</t>
  </si>
  <si>
    <t>MCHP Total</t>
  </si>
  <si>
    <t>MCK</t>
  </si>
  <si>
    <t>MCK Total</t>
  </si>
  <si>
    <t>MDB</t>
  </si>
  <si>
    <t>MDB Total</t>
  </si>
  <si>
    <t>MGM</t>
  </si>
  <si>
    <t>MGM Total</t>
  </si>
  <si>
    <t>MHK</t>
  </si>
  <si>
    <t>MHK Total</t>
  </si>
  <si>
    <t>MKTX</t>
  </si>
  <si>
    <t>MKTX Total</t>
  </si>
  <si>
    <t>MLM</t>
  </si>
  <si>
    <t>MLM Total</t>
  </si>
  <si>
    <t>MMM</t>
  </si>
  <si>
    <t>MMM Total</t>
  </si>
  <si>
    <t>MNST</t>
  </si>
  <si>
    <t>MNST Total</t>
  </si>
  <si>
    <t>MO</t>
  </si>
  <si>
    <t>MO Total</t>
  </si>
  <si>
    <t>MPC</t>
  </si>
  <si>
    <t>MPC Total</t>
  </si>
  <si>
    <t>MPWR</t>
  </si>
  <si>
    <t>MPWR Total</t>
  </si>
  <si>
    <t>MRVL</t>
  </si>
  <si>
    <t>MRVL Total</t>
  </si>
  <si>
    <t>MS</t>
  </si>
  <si>
    <t>MS Total</t>
  </si>
  <si>
    <t>MTB</t>
  </si>
  <si>
    <t>MTB Total</t>
  </si>
  <si>
    <t>NET</t>
  </si>
  <si>
    <t>NET Total</t>
  </si>
  <si>
    <t>NKE</t>
  </si>
  <si>
    <t>NKE Total</t>
  </si>
  <si>
    <t>NOVA</t>
  </si>
  <si>
    <t>NOVA Total</t>
  </si>
  <si>
    <t>NOW</t>
  </si>
  <si>
    <t>NOW Total</t>
  </si>
  <si>
    <t>NRG</t>
  </si>
  <si>
    <t>NRG Total</t>
  </si>
  <si>
    <t>NSC</t>
  </si>
  <si>
    <t>NSC Total</t>
  </si>
  <si>
    <t>NTAP</t>
  </si>
  <si>
    <t>NTAP Total</t>
  </si>
  <si>
    <t>NTES</t>
  </si>
  <si>
    <t>NTES Total</t>
  </si>
  <si>
    <t>NTLA</t>
  </si>
  <si>
    <t>NTLA Total</t>
  </si>
  <si>
    <t>NTRS</t>
  </si>
  <si>
    <t>NTRS Total</t>
  </si>
  <si>
    <t>NVAX</t>
  </si>
  <si>
    <t>NVAX Total</t>
  </si>
  <si>
    <t>NVDA</t>
  </si>
  <si>
    <t>NVDA Total</t>
  </si>
  <si>
    <t>OKTA</t>
  </si>
  <si>
    <t>OKTA Total</t>
  </si>
  <si>
    <t>OMC</t>
  </si>
  <si>
    <t>OMC Total</t>
  </si>
  <si>
    <t>ON</t>
  </si>
  <si>
    <t>ON Total</t>
  </si>
  <si>
    <t>ORCL</t>
  </si>
  <si>
    <t>ORCL Total</t>
  </si>
  <si>
    <t>PAG</t>
  </si>
  <si>
    <t>PAG Total</t>
  </si>
  <si>
    <t>PAYC</t>
  </si>
  <si>
    <t>PAYC Total</t>
  </si>
  <si>
    <t>PAYX</t>
  </si>
  <si>
    <t>PAYX Total</t>
  </si>
  <si>
    <t>PCAR</t>
  </si>
  <si>
    <t>PCAR Total</t>
  </si>
  <si>
    <t>PEAK</t>
  </si>
  <si>
    <t>PEAK Total</t>
  </si>
  <si>
    <t>PEP</t>
  </si>
  <si>
    <t>PEP Total</t>
  </si>
  <si>
    <t>PH</t>
  </si>
  <si>
    <t>PH Total</t>
  </si>
  <si>
    <t>PHM</t>
  </si>
  <si>
    <t>PHM Total</t>
  </si>
  <si>
    <t>PINS</t>
  </si>
  <si>
    <t>PINS Total</t>
  </si>
  <si>
    <t>PKG</t>
  </si>
  <si>
    <t>PKG Total</t>
  </si>
  <si>
    <t>PLAN</t>
  </si>
  <si>
    <t>PLAN Total</t>
  </si>
  <si>
    <t>PLD</t>
  </si>
  <si>
    <t>PLD Total</t>
  </si>
  <si>
    <t>PNC</t>
  </si>
  <si>
    <t>PNC Total</t>
  </si>
  <si>
    <t>PNR</t>
  </si>
  <si>
    <t>PNR Total</t>
  </si>
  <si>
    <t>PRFT</t>
  </si>
  <si>
    <t>PRFT Total</t>
  </si>
  <si>
    <t>PRGO</t>
  </si>
  <si>
    <t>PRGO Total</t>
  </si>
  <si>
    <t>PSA</t>
  </si>
  <si>
    <t>PSA Total</t>
  </si>
  <si>
    <t>PTON</t>
  </si>
  <si>
    <t>PTON Total</t>
  </si>
  <si>
    <t>PYPL</t>
  </si>
  <si>
    <t>PYPL Total</t>
  </si>
  <si>
    <t>QCOM</t>
  </si>
  <si>
    <t>QCOM Total</t>
  </si>
  <si>
    <t>QRVO</t>
  </si>
  <si>
    <t>QRVO Total</t>
  </si>
  <si>
    <t>RCII</t>
  </si>
  <si>
    <t>RCII Total</t>
  </si>
  <si>
    <t>RE</t>
  </si>
  <si>
    <t>RE Total</t>
  </si>
  <si>
    <t>REGN</t>
  </si>
  <si>
    <t>REGN Total</t>
  </si>
  <si>
    <t>RGEN</t>
  </si>
  <si>
    <t>RGEN Total</t>
  </si>
  <si>
    <t>RJF</t>
  </si>
  <si>
    <t>RJF Total</t>
  </si>
  <si>
    <t>RL</t>
  </si>
  <si>
    <t>RL Total</t>
  </si>
  <si>
    <t>RMD</t>
  </si>
  <si>
    <t>RMD Total</t>
  </si>
  <si>
    <t>ROK</t>
  </si>
  <si>
    <t>ROK Total</t>
  </si>
  <si>
    <t>ROP</t>
  </si>
  <si>
    <t>ROP Total</t>
  </si>
  <si>
    <t>ROST</t>
  </si>
  <si>
    <t>ROST Total</t>
  </si>
  <si>
    <t>RSG</t>
  </si>
  <si>
    <t>RSG Total</t>
  </si>
  <si>
    <t>RTX</t>
  </si>
  <si>
    <t>RTX Total</t>
  </si>
  <si>
    <t>RUN</t>
  </si>
  <si>
    <t>RUN Total</t>
  </si>
  <si>
    <t>SAVA</t>
  </si>
  <si>
    <t>SAVA Total</t>
  </si>
  <si>
    <t>SBAC</t>
  </si>
  <si>
    <t>SBAC Total</t>
  </si>
  <si>
    <t>SCHP</t>
  </si>
  <si>
    <t>SCHP Total</t>
  </si>
  <si>
    <t>SCHW</t>
  </si>
  <si>
    <t>SCHW Total</t>
  </si>
  <si>
    <t>SE</t>
  </si>
  <si>
    <t>SE Total</t>
  </si>
  <si>
    <t>SEE</t>
  </si>
  <si>
    <t>SEE Total</t>
  </si>
  <si>
    <t>SGEN</t>
  </si>
  <si>
    <t>SGEN Total</t>
  </si>
  <si>
    <t>SITM</t>
  </si>
  <si>
    <t>SITM Total</t>
  </si>
  <si>
    <t>SIVB</t>
  </si>
  <si>
    <t>SIVB Total</t>
  </si>
  <si>
    <t>SMH</t>
  </si>
  <si>
    <t>SMH Total</t>
  </si>
  <si>
    <t>SNA</t>
  </si>
  <si>
    <t>SNA Total</t>
  </si>
  <si>
    <t>SNOW</t>
  </si>
  <si>
    <t>SNOW Total</t>
  </si>
  <si>
    <t>SO</t>
  </si>
  <si>
    <t>SO Total</t>
  </si>
  <si>
    <t>SPG</t>
  </si>
  <si>
    <t>SPG Total</t>
  </si>
  <si>
    <t>SPLK</t>
  </si>
  <si>
    <t>SPLK Total</t>
  </si>
  <si>
    <t>SQ</t>
  </si>
  <si>
    <t>SQ Total</t>
  </si>
  <si>
    <t>SRE</t>
  </si>
  <si>
    <t>SRE Total</t>
  </si>
  <si>
    <t>STLD</t>
  </si>
  <si>
    <t>STLD Total</t>
  </si>
  <si>
    <t>STT</t>
  </si>
  <si>
    <t>STT Total</t>
  </si>
  <si>
    <t>STX</t>
  </si>
  <si>
    <t>STX Total</t>
  </si>
  <si>
    <t>STZ</t>
  </si>
  <si>
    <t>STZ Total</t>
  </si>
  <si>
    <t>SYK</t>
  </si>
  <si>
    <t>SYK Total</t>
  </si>
  <si>
    <t>SYY</t>
  </si>
  <si>
    <t>SYY Total</t>
  </si>
  <si>
    <t>TAP</t>
  </si>
  <si>
    <t>TAP Total</t>
  </si>
  <si>
    <t>TDG</t>
  </si>
  <si>
    <t>TDG Total</t>
  </si>
  <si>
    <t>TDOC</t>
  </si>
  <si>
    <t>TDOC Total</t>
  </si>
  <si>
    <t>TDY</t>
  </si>
  <si>
    <t>TDY Total</t>
  </si>
  <si>
    <t>TEAM</t>
  </si>
  <si>
    <t>TEAM Total</t>
  </si>
  <si>
    <t>TEL</t>
  </si>
  <si>
    <t>TEL Total</t>
  </si>
  <si>
    <t>TER</t>
  </si>
  <si>
    <t>TER Total</t>
  </si>
  <si>
    <t>TFC</t>
  </si>
  <si>
    <t>TFC Total</t>
  </si>
  <si>
    <t>TFX</t>
  </si>
  <si>
    <t>TFX Total</t>
  </si>
  <si>
    <t>TGT</t>
  </si>
  <si>
    <t>TGT Total</t>
  </si>
  <si>
    <t>TJX</t>
  </si>
  <si>
    <t>TJX Total</t>
  </si>
  <si>
    <t>TMO</t>
  </si>
  <si>
    <t>TMO Total</t>
  </si>
  <si>
    <t>TRIP</t>
  </si>
  <si>
    <t>TRIP Total</t>
  </si>
  <si>
    <t>TRMB</t>
  </si>
  <si>
    <t>TRMB Total</t>
  </si>
  <si>
    <t>TROW</t>
  </si>
  <si>
    <t>TROW Total</t>
  </si>
  <si>
    <t>TRV</t>
  </si>
  <si>
    <t>TRV Total</t>
  </si>
  <si>
    <t>TSCO</t>
  </si>
  <si>
    <t>TSCO Total</t>
  </si>
  <si>
    <t>TSLA</t>
  </si>
  <si>
    <t>TSLA Total</t>
  </si>
  <si>
    <t>TSN</t>
  </si>
  <si>
    <t>TSN Total</t>
  </si>
  <si>
    <t>TT</t>
  </si>
  <si>
    <t>TT Total</t>
  </si>
  <si>
    <t>TTWO</t>
  </si>
  <si>
    <t>TTWO Total</t>
  </si>
  <si>
    <t>TWLO</t>
  </si>
  <si>
    <t>TWLO Total</t>
  </si>
  <si>
    <t>TWTR</t>
  </si>
  <si>
    <t>TWTR Total</t>
  </si>
  <si>
    <t>TXN</t>
  </si>
  <si>
    <t>TXN Total</t>
  </si>
  <si>
    <t>TYL</t>
  </si>
  <si>
    <t>TYL Total</t>
  </si>
  <si>
    <t>UAA</t>
  </si>
  <si>
    <t>UAA Total</t>
  </si>
  <si>
    <t>UAL</t>
  </si>
  <si>
    <t>UAL Total</t>
  </si>
  <si>
    <t>UBER</t>
  </si>
  <si>
    <t>UBER Total</t>
  </si>
  <si>
    <t>UDR</t>
  </si>
  <si>
    <t>UDR Total</t>
  </si>
  <si>
    <t>ULTA</t>
  </si>
  <si>
    <t>ULTA Total</t>
  </si>
  <si>
    <t>UNH</t>
  </si>
  <si>
    <t>UNH Total</t>
  </si>
  <si>
    <t>UNP</t>
  </si>
  <si>
    <t>UNP Total</t>
  </si>
  <si>
    <t>UPS</t>
  </si>
  <si>
    <t>UPS Total</t>
  </si>
  <si>
    <t>UPST</t>
  </si>
  <si>
    <t>UPST Total</t>
  </si>
  <si>
    <t>URI</t>
  </si>
  <si>
    <t>URI Total</t>
  </si>
  <si>
    <t>USB</t>
  </si>
  <si>
    <t>USB Total</t>
  </si>
  <si>
    <t>USO</t>
  </si>
  <si>
    <t>USO Total</t>
  </si>
  <si>
    <t>V</t>
  </si>
  <si>
    <t>V Total</t>
  </si>
  <si>
    <t>VER</t>
  </si>
  <si>
    <t>VER Total</t>
  </si>
  <si>
    <t>VFC</t>
  </si>
  <si>
    <t>VFC Total</t>
  </si>
  <si>
    <t>VIAC</t>
  </si>
  <si>
    <t>VIAC Total</t>
  </si>
  <si>
    <t>VMC</t>
  </si>
  <si>
    <t>VMC Total</t>
  </si>
  <si>
    <t>VNO</t>
  </si>
  <si>
    <t>VNO Total</t>
  </si>
  <si>
    <t>VRSK</t>
  </si>
  <si>
    <t>VRSK Total</t>
  </si>
  <si>
    <t>VRSN</t>
  </si>
  <si>
    <t>VRSN Total</t>
  </si>
  <si>
    <t>VT</t>
  </si>
  <si>
    <t>VT Total</t>
  </si>
  <si>
    <t>VTI</t>
  </si>
  <si>
    <t>VTI Total</t>
  </si>
  <si>
    <t>VTR</t>
  </si>
  <si>
    <t>VTR Total</t>
  </si>
  <si>
    <t>VTV</t>
  </si>
  <si>
    <t>VTV Total</t>
  </si>
  <si>
    <t>VZ</t>
  </si>
  <si>
    <t>VZ Total</t>
  </si>
  <si>
    <t>WAL</t>
  </si>
  <si>
    <t>WAL Total</t>
  </si>
  <si>
    <t>WAT</t>
  </si>
  <si>
    <t>WAT Total</t>
  </si>
  <si>
    <t>WELL</t>
  </si>
  <si>
    <t>WELL Total</t>
  </si>
  <si>
    <t>WFC</t>
  </si>
  <si>
    <t>WFC Total</t>
  </si>
  <si>
    <t>WM</t>
  </si>
  <si>
    <t>WM Total</t>
  </si>
  <si>
    <t>WMT</t>
  </si>
  <si>
    <t>WMT Total</t>
  </si>
  <si>
    <t>WRB</t>
  </si>
  <si>
    <t>WRB Total</t>
  </si>
  <si>
    <t>WSC</t>
  </si>
  <si>
    <t>WSC Total</t>
  </si>
  <si>
    <t>WST</t>
  </si>
  <si>
    <t>WST Total</t>
  </si>
  <si>
    <t>WYNN</t>
  </si>
  <si>
    <t>WYNN Total</t>
  </si>
  <si>
    <t>XLRE</t>
  </si>
  <si>
    <t>XLRE Total</t>
  </si>
  <si>
    <t>XRAY</t>
  </si>
  <si>
    <t>XRAY Total</t>
  </si>
  <si>
    <t>YUM</t>
  </si>
  <si>
    <t>YUM Total</t>
  </si>
  <si>
    <t>Z</t>
  </si>
  <si>
    <t>Z Total</t>
  </si>
  <si>
    <t>ZBRA</t>
  </si>
  <si>
    <t>ZBRA Total</t>
  </si>
  <si>
    <t>ZI</t>
  </si>
  <si>
    <t>ZI Total</t>
  </si>
  <si>
    <t>Company Name</t>
  </si>
  <si>
    <t>Half Close</t>
  </si>
  <si>
    <t xml:space="preserve">Gain/Loss% </t>
  </si>
  <si>
    <t>p_gain_loss%</t>
  </si>
  <si>
    <t>Entry Date Vs. Exit Date</t>
  </si>
  <si>
    <t>Updated</t>
  </si>
  <si>
    <t>Etsy, Inc.</t>
  </si>
  <si>
    <t>2 days ago</t>
  </si>
  <si>
    <t>2021-12-29T15:06:09.056Z</t>
  </si>
  <si>
    <t>Asana, Inc.</t>
  </si>
  <si>
    <t>8 days ago</t>
  </si>
  <si>
    <t>2021-12-29T15:05:34.384Z</t>
  </si>
  <si>
    <t>JNPR</t>
  </si>
  <si>
    <t>Juniper Networks, Inc.</t>
  </si>
  <si>
    <t>21 days ago</t>
  </si>
  <si>
    <t>2021-12-29T15:04:53.472Z</t>
  </si>
  <si>
    <t>UnitedHealth Group Incorporated</t>
  </si>
  <si>
    <t>22 days ago</t>
  </si>
  <si>
    <t>2021-12-29T15:04:28.718Z</t>
  </si>
  <si>
    <t>CL</t>
  </si>
  <si>
    <t>Colgate-Palmolive Company</t>
  </si>
  <si>
    <t>2 months ago</t>
  </si>
  <si>
    <t>2021-12-29T15:03:28.796Z</t>
  </si>
  <si>
    <t>Jack Henry &amp; Associates, Inc.</t>
  </si>
  <si>
    <t>2021-12-29T15:01:33.342Z</t>
  </si>
  <si>
    <t>APH</t>
  </si>
  <si>
    <t>Amphenol Corporation</t>
  </si>
  <si>
    <t>2021-12-29T15:00:07.216Z</t>
  </si>
  <si>
    <t>AKAM</t>
  </si>
  <si>
    <t>Akamai Technologies, Inc.</t>
  </si>
  <si>
    <t>16 days ago</t>
  </si>
  <si>
    <t>2021-12-29T14:59:49.364Z</t>
  </si>
  <si>
    <t>RPM</t>
  </si>
  <si>
    <t>RPM International Inc.</t>
  </si>
  <si>
    <t>13 days ago</t>
  </si>
  <si>
    <t>2021-12-28T20:29:07.791Z</t>
  </si>
  <si>
    <t>Align Technology, Inc.</t>
  </si>
  <si>
    <t>6 days ago</t>
  </si>
  <si>
    <t>2021-12-28T20:26:25.841Z</t>
  </si>
  <si>
    <t>Trane Technologies plc</t>
  </si>
  <si>
    <t>2021-12-28T20:26:08.316Z</t>
  </si>
  <si>
    <t>Walmart Inc.</t>
  </si>
  <si>
    <t>15 days ago</t>
  </si>
  <si>
    <t>2021-12-28T20:25:47.616Z</t>
  </si>
  <si>
    <t>DexCom, Inc.</t>
  </si>
  <si>
    <t>2021-12-28T20:25:16.592Z</t>
  </si>
  <si>
    <t>TW</t>
  </si>
  <si>
    <t>Tradeweb Markets Inc.</t>
  </si>
  <si>
    <t>5 days ago</t>
  </si>
  <si>
    <t>2021-12-28T15:47:08.793Z</t>
  </si>
  <si>
    <t>American Tower Corporation (REIT)</t>
  </si>
  <si>
    <t>a month ago</t>
  </si>
  <si>
    <t>2021-12-28T15:46:56.832Z</t>
  </si>
  <si>
    <t>AAWW</t>
  </si>
  <si>
    <t>Atlas Air Worldwide Holdings, Inc.</t>
  </si>
  <si>
    <t>12 days ago</t>
  </si>
  <si>
    <t>2021-12-28T15:44:43.523Z</t>
  </si>
  <si>
    <t>Marriott International, Inc.</t>
  </si>
  <si>
    <t>2021-12-28T15:44:34.545Z</t>
  </si>
  <si>
    <t>COO</t>
  </si>
  <si>
    <t>The Cooper Companies, Inc.</t>
  </si>
  <si>
    <t>2021-12-28T15:42:44.988Z</t>
  </si>
  <si>
    <t>CSX</t>
  </si>
  <si>
    <t>CSX Corporation</t>
  </si>
  <si>
    <t>2021-12-28T15:42:40.815Z</t>
  </si>
  <si>
    <t>Live Nation Entertainment, Inc.</t>
  </si>
  <si>
    <t>2021-12-28T15:40:25.135Z</t>
  </si>
  <si>
    <t>Norfolk Southern Corporation</t>
  </si>
  <si>
    <t>25 days ago</t>
  </si>
  <si>
    <t>2021-12-28T15:35:35.308Z</t>
  </si>
  <si>
    <t>Visa Inc.</t>
  </si>
  <si>
    <t>20 days ago</t>
  </si>
  <si>
    <t>2021-12-28T15:35:26.523Z</t>
  </si>
  <si>
    <t>BRO</t>
  </si>
  <si>
    <t>Brown &amp; Brown, Inc.</t>
  </si>
  <si>
    <t>2021-12-28T15:18:34.467Z</t>
  </si>
  <si>
    <t>RILY</t>
  </si>
  <si>
    <t>B. Riley Financial, Inc.</t>
  </si>
  <si>
    <t>2021-12-28T15:13:35.795Z</t>
  </si>
  <si>
    <t>ANTM</t>
  </si>
  <si>
    <t>Anthem, Inc.</t>
  </si>
  <si>
    <t>18 days ago</t>
  </si>
  <si>
    <t>2021-12-28T15:12:52.985Z</t>
  </si>
  <si>
    <t>ORLY</t>
  </si>
  <si>
    <t>O'Reilly Automotive, Inc.</t>
  </si>
  <si>
    <t>2021-12-27T16:50:20.831Z</t>
  </si>
  <si>
    <t>IPG</t>
  </si>
  <si>
    <t>The Interpublic Group of Companies, Inc.</t>
  </si>
  <si>
    <t>19 days ago</t>
  </si>
  <si>
    <t>2021-12-27T16:48:27.176Z</t>
  </si>
  <si>
    <t>2021-12-27T16:47:53.077Z</t>
  </si>
  <si>
    <t>SJM</t>
  </si>
  <si>
    <t>The J. M. Smucker Company</t>
  </si>
  <si>
    <t>2021-12-27T16:46:18.040Z</t>
  </si>
  <si>
    <t>GILD</t>
  </si>
  <si>
    <t>Gilead Sciences, Inc.</t>
  </si>
  <si>
    <t>2021-12-27T16:45:31.531Z</t>
  </si>
  <si>
    <t>Tesla, Inc.</t>
  </si>
  <si>
    <t>4 days ago</t>
  </si>
  <si>
    <t>2021-12-27T16:06:54.785Z</t>
  </si>
  <si>
    <t>West Pharmaceutical Services, Inc.</t>
  </si>
  <si>
    <t>2021-12-27T14:53:23.643Z</t>
  </si>
  <si>
    <t>NOC</t>
  </si>
  <si>
    <t>Northrop Grumman Corporation</t>
  </si>
  <si>
    <t>2021-12-23T18:52:18.386Z</t>
  </si>
  <si>
    <t>2021-12-23T17:49:32.846Z</t>
  </si>
  <si>
    <t>2021-12-23T17:15:02.996Z</t>
  </si>
  <si>
    <t>12 hours ago</t>
  </si>
  <si>
    <t>2021-12-23T17:07:04.525Z</t>
  </si>
  <si>
    <t>RHP</t>
  </si>
  <si>
    <t>Ryman Hospitality Properties, Inc.</t>
  </si>
  <si>
    <t>2021-12-23T14:31:26.072Z</t>
  </si>
  <si>
    <t>MongoDB, Inc.</t>
  </si>
  <si>
    <t>2021-12-23T14:30:38.492Z</t>
  </si>
  <si>
    <t>CF</t>
  </si>
  <si>
    <t>CF Industries Holdings, Inc.</t>
  </si>
  <si>
    <t>2021-12-22T15:36:20.944Z</t>
  </si>
  <si>
    <t>a day ago</t>
  </si>
  <si>
    <t>2021-12-22T14:50:26.008Z</t>
  </si>
  <si>
    <t>15 hours ago</t>
  </si>
  <si>
    <t>2021-12-21T19:50:20.020Z</t>
  </si>
  <si>
    <t>CLX</t>
  </si>
  <si>
    <t>The Clorox Company</t>
  </si>
  <si>
    <t>2021-12-21T16:20:34.157Z</t>
  </si>
  <si>
    <t>WHR</t>
  </si>
  <si>
    <t>Whirlpool Corporation</t>
  </si>
  <si>
    <t>2021-12-21T14:42:33.163Z</t>
  </si>
  <si>
    <t>SIGI</t>
  </si>
  <si>
    <t>Selective Insurance Group, Inc.</t>
  </si>
  <si>
    <t>2021-12-20T16:44:14.628Z</t>
  </si>
  <si>
    <t>CMA</t>
  </si>
  <si>
    <t>Comerica Incorporated</t>
  </si>
  <si>
    <t>2021-12-20T16:21:38.808Z</t>
  </si>
  <si>
    <t>LEN</t>
  </si>
  <si>
    <t>Lennar Corporation</t>
  </si>
  <si>
    <t>14 days ago</t>
  </si>
  <si>
    <t>2021-12-17T14:48:22.561Z</t>
  </si>
  <si>
    <t>SAIA</t>
  </si>
  <si>
    <t>Saia, Inc.</t>
  </si>
  <si>
    <t>2021-12-17T14:44:09.223Z</t>
  </si>
  <si>
    <t>PFG</t>
  </si>
  <si>
    <t>Principal Financial Group, Inc.</t>
  </si>
  <si>
    <t>2021-12-16T16:49:14.837Z</t>
  </si>
  <si>
    <t>2021-12-16T16:48:40.430Z</t>
  </si>
  <si>
    <t>Analog Devices, Inc.</t>
  </si>
  <si>
    <t>2021-12-16T16:46:59.516Z</t>
  </si>
  <si>
    <t>AZO</t>
  </si>
  <si>
    <t>AutoZone, Inc.</t>
  </si>
  <si>
    <t>2021-12-15T18:16:53.677Z</t>
  </si>
  <si>
    <t>8 天前</t>
  </si>
  <si>
    <t>2021-12-15T16:47:53.430Z</t>
  </si>
  <si>
    <t>The Hershey Company</t>
  </si>
  <si>
    <t>1 个月前</t>
  </si>
  <si>
    <t>2021-12-15T16:47:39.997Z</t>
  </si>
  <si>
    <t>The Southern Company</t>
  </si>
  <si>
    <t>9 天前</t>
  </si>
  <si>
    <t>2021-12-15T16:45:27.968Z</t>
  </si>
  <si>
    <t>LNT</t>
  </si>
  <si>
    <t>Alliant Energy Corporation</t>
  </si>
  <si>
    <t>2021-12-15T16:43:32.072Z</t>
  </si>
  <si>
    <t>PGR</t>
  </si>
  <si>
    <t>The Progressive Corporation</t>
  </si>
  <si>
    <t>12 天前</t>
  </si>
  <si>
    <t>2021-12-15T16:43:13.144Z</t>
  </si>
  <si>
    <t>FLT</t>
  </si>
  <si>
    <t>FLEETCOR Technologies, Inc.</t>
  </si>
  <si>
    <t>7 days ago</t>
  </si>
  <si>
    <t>2021-12-15T15:10:09.220Z</t>
  </si>
  <si>
    <t>American Express Company</t>
  </si>
  <si>
    <t>2021-12-15T14:48:17.443Z</t>
  </si>
  <si>
    <t>Centene Corporation</t>
  </si>
  <si>
    <t>2021-12-15T14:44:34.619Z</t>
  </si>
  <si>
    <t>HFC</t>
  </si>
  <si>
    <t>HollyFrontier Corporation</t>
  </si>
  <si>
    <t>2021-12-15T14:43:11.633Z</t>
  </si>
  <si>
    <t>ES</t>
  </si>
  <si>
    <t>Eversource Energy</t>
  </si>
  <si>
    <t>9 days ago</t>
  </si>
  <si>
    <t>2021-12-15T14:42:28.079Z</t>
  </si>
  <si>
    <t>Twilio Inc.</t>
  </si>
  <si>
    <t>2021-12-14T17:09:41.012Z</t>
  </si>
  <si>
    <t>ETN</t>
  </si>
  <si>
    <t>Eaton Corporation plc</t>
  </si>
  <si>
    <t>2021-12-14T17:08:06.375Z</t>
  </si>
  <si>
    <t>ISRG</t>
  </si>
  <si>
    <t>Intuitive Surgical, Inc.</t>
  </si>
  <si>
    <t>2021-12-14T17:07:55.029Z</t>
  </si>
  <si>
    <t>2021-12-14T17:06:46.828Z</t>
  </si>
  <si>
    <t>2021-12-14T17:06:32.790Z</t>
  </si>
  <si>
    <t>ARCB</t>
  </si>
  <si>
    <t>ArcBest Corporation</t>
  </si>
  <si>
    <t>2021-12-14T14:37:24.727Z</t>
  </si>
  <si>
    <t>HRL</t>
  </si>
  <si>
    <t>Hormel Foods Corporation</t>
  </si>
  <si>
    <t>2021-12-13T15:12:05.949Z</t>
  </si>
  <si>
    <t>2021-12-13T15:09:25.789Z</t>
  </si>
  <si>
    <t>NRG Energy, Inc.</t>
  </si>
  <si>
    <t>23 days ago</t>
  </si>
  <si>
    <t>2021-12-13T15:08:27.580Z</t>
  </si>
  <si>
    <t>2021-12-13T14:55:59.671Z</t>
  </si>
  <si>
    <t>United Rentals, Inc.</t>
  </si>
  <si>
    <t>14 hours ago</t>
  </si>
  <si>
    <t>2021-12-10T18:42:27.296Z</t>
  </si>
  <si>
    <t>Packaging Corporation of America</t>
  </si>
  <si>
    <t>17 days ago</t>
  </si>
  <si>
    <t>2021-12-10T16:17:19.295Z</t>
  </si>
  <si>
    <t>Lowe's Companies, Inc.</t>
  </si>
  <si>
    <t>2021-12-09T19:18:45.289Z</t>
  </si>
  <si>
    <t>2021-12-09T15:19:11.030Z</t>
  </si>
  <si>
    <t>The Kroger Co.</t>
  </si>
  <si>
    <t>3 days ago</t>
  </si>
  <si>
    <t>2021-12-08T20:12:32.921Z</t>
  </si>
  <si>
    <t>2021-12-08T15:41:08.474Z</t>
  </si>
  <si>
    <t>2021-12-08T15:14:19.837Z</t>
  </si>
  <si>
    <t>AJG</t>
  </si>
  <si>
    <t>Arthur J. Gallagher &amp; Co.</t>
  </si>
  <si>
    <t>2021-12-07T16:58:04.803Z</t>
  </si>
  <si>
    <t>2021-12-07T16:55:18.079Z</t>
  </si>
  <si>
    <t>W.W. Grainger, Inc.</t>
  </si>
  <si>
    <t>2021-12-07T16:48:28.245Z</t>
  </si>
  <si>
    <t>CHTR</t>
  </si>
  <si>
    <t>Charter Communications, Inc.</t>
  </si>
  <si>
    <t>1 天前</t>
  </si>
  <si>
    <t>2021-12-07T15:23:36.373Z</t>
  </si>
  <si>
    <t>2021-12-07T15:15:00.433Z</t>
  </si>
  <si>
    <t>2021-12-07T14:41:08.657Z</t>
  </si>
  <si>
    <t>2021-12-07T14:38:56.301Z</t>
  </si>
  <si>
    <t>PulteGroup, Inc.</t>
  </si>
  <si>
    <t>2021-12-07T14:35:51.250Z</t>
  </si>
  <si>
    <t>DGX</t>
  </si>
  <si>
    <t>Quest Diagnostics Incorporated</t>
  </si>
  <si>
    <t>2021-12-06T14:37:29.538Z</t>
  </si>
  <si>
    <t>A</t>
  </si>
  <si>
    <t>Agilent Technologies, Inc.</t>
  </si>
  <si>
    <t>2021-12-03T16:11:39.113Z</t>
  </si>
  <si>
    <t>Lululemon Athletica Inc.</t>
  </si>
  <si>
    <t>2021-12-03T15:44:25.045Z</t>
  </si>
  <si>
    <t>Catalent, Inc.</t>
  </si>
  <si>
    <t>2021-12-03T15:43:32.737Z</t>
  </si>
  <si>
    <t>Exelon Corporation</t>
  </si>
  <si>
    <t>2021-12-03T15:42:43.268Z</t>
  </si>
  <si>
    <t>DG</t>
  </si>
  <si>
    <t>Dollar General Corporation</t>
  </si>
  <si>
    <t>2021-12-02T14:49:55.912Z</t>
  </si>
  <si>
    <t>IFF</t>
  </si>
  <si>
    <t>International Flavors &amp; Fragrances Inc.</t>
  </si>
  <si>
    <t>2021-12-02T14:35:26.814Z</t>
  </si>
  <si>
    <t>NetApp, Inc.</t>
  </si>
  <si>
    <t>2021-12-01T15:08:15.588Z</t>
  </si>
  <si>
    <t>Apple Inc.</t>
  </si>
  <si>
    <t>2021-12-01T14:37:02.595Z</t>
  </si>
  <si>
    <t>Facebook, Inc.</t>
  </si>
  <si>
    <t>2021-11-30T20:55:26.099Z</t>
  </si>
  <si>
    <t>JNJ</t>
  </si>
  <si>
    <t>Johnson &amp; Johnson</t>
  </si>
  <si>
    <t>2021-11-30T16:54:42.919Z</t>
  </si>
  <si>
    <t>2021-11-30T15:56:57.989Z</t>
  </si>
  <si>
    <t>Dover Corporation</t>
  </si>
  <si>
    <t>2021-11-30T15:24:33.798Z</t>
  </si>
  <si>
    <t>McDonald's Corporation</t>
  </si>
  <si>
    <t>2021-11-30T15:22:52.398Z</t>
  </si>
  <si>
    <t>Ulta Beauty, Inc.</t>
  </si>
  <si>
    <t>2021-11-30T15:22:40.221Z</t>
  </si>
  <si>
    <t>10 days ago</t>
  </si>
  <si>
    <t>2021-11-29T16:47:40.991Z</t>
  </si>
  <si>
    <t>L3Harris Technologies, Inc.</t>
  </si>
  <si>
    <t>2021-11-29T14:35:34.096Z</t>
  </si>
  <si>
    <t>PWR</t>
  </si>
  <si>
    <t>Quanta Services, Inc.</t>
  </si>
  <si>
    <t>2021-11-26T14:58:49.376Z</t>
  </si>
  <si>
    <t>Molson Coors Beverage Company</t>
  </si>
  <si>
    <t>2021-11-26T14:57:31.660Z</t>
  </si>
  <si>
    <t>WAB</t>
  </si>
  <si>
    <t>Westinghouse Air Brake Technologies Corporation</t>
  </si>
  <si>
    <t>2021-11-26T14:51:57.540Z</t>
  </si>
  <si>
    <t>2021-11-26T14:40:45.145Z</t>
  </si>
  <si>
    <t>MRNA</t>
  </si>
  <si>
    <t>Moderna, Inc.</t>
  </si>
  <si>
    <t>2021-11-26T14:37:47.593Z</t>
  </si>
  <si>
    <t>PNW</t>
  </si>
  <si>
    <t>Pinnacle West Capital Corporation</t>
  </si>
  <si>
    <t>2021-11-26T14:37:12.323Z</t>
  </si>
  <si>
    <t>V.F. Corporation</t>
  </si>
  <si>
    <t>2021-11-26T14:36:48.218Z</t>
  </si>
  <si>
    <t>Bank of America Corporation</t>
  </si>
  <si>
    <t>2021-11-26T14:36:41.800Z</t>
  </si>
  <si>
    <t>JPMorgan Chase &amp; Co.</t>
  </si>
  <si>
    <t>2021-11-26T14:36:40.342Z</t>
  </si>
  <si>
    <t>TXT</t>
  </si>
  <si>
    <t>Textron Inc.</t>
  </si>
  <si>
    <t>24 days ago</t>
  </si>
  <si>
    <t>2021-11-26T14:35:58.250Z</t>
  </si>
  <si>
    <t>Citizens Financial Group, Inc.</t>
  </si>
  <si>
    <t>2021-11-26T14:35:18.624Z</t>
  </si>
  <si>
    <t>SYF</t>
  </si>
  <si>
    <t>Synchrony Financial</t>
  </si>
  <si>
    <t>2021-11-26T14:34:39.340Z</t>
  </si>
  <si>
    <t>Ally Financial Inc.</t>
  </si>
  <si>
    <t>2021-11-26T14:34:27.730Z</t>
  </si>
  <si>
    <t>Diamondback Energy, Inc.</t>
  </si>
  <si>
    <t>2021-11-26T14:34:14.599Z</t>
  </si>
  <si>
    <t>Discover Financial Services</t>
  </si>
  <si>
    <t>2021-11-26T14:34:08.559Z</t>
  </si>
  <si>
    <t>OVV</t>
  </si>
  <si>
    <t>Ovintiv Inc.</t>
  </si>
  <si>
    <t>2021-11-26T14:33:58.726Z</t>
  </si>
  <si>
    <t>2021-11-23T18:42:37.096Z</t>
  </si>
  <si>
    <t>IDEXX Laboratories, Inc.</t>
  </si>
  <si>
    <t>2021-11-23T15:53:22.459Z</t>
  </si>
  <si>
    <t>Texas Instruments Incorporated</t>
  </si>
  <si>
    <t>2021-11-23T15:52:03.619Z</t>
  </si>
  <si>
    <t>CMCSA</t>
  </si>
  <si>
    <t>Comcast Corporation</t>
  </si>
  <si>
    <t>2021-11-23T15:51:55.596Z</t>
  </si>
  <si>
    <t>2021-11-23T15:07:58.632Z</t>
  </si>
  <si>
    <t>Repligen Corporation</t>
  </si>
  <si>
    <t>2021-11-23T14:35:38.992Z</t>
  </si>
  <si>
    <t>Novavax, Inc.</t>
  </si>
  <si>
    <t>2021-11-22T19:06:35.889Z</t>
  </si>
  <si>
    <t>EDR</t>
  </si>
  <si>
    <t>Endeavor Group Holdings, Inc.</t>
  </si>
  <si>
    <t>2021-11-22T17:21:56.109Z</t>
  </si>
  <si>
    <t>XYL</t>
  </si>
  <si>
    <t>Xylem Inc.</t>
  </si>
  <si>
    <t>2021-11-22T17:20:50.960Z</t>
  </si>
  <si>
    <t>The Home Depot, Inc.</t>
  </si>
  <si>
    <t>2021-11-22T14:54:42.866Z</t>
  </si>
  <si>
    <t>D</t>
  </si>
  <si>
    <t>Dominion Energy, Inc.</t>
  </si>
  <si>
    <t>2021-11-22T14:49:45.862Z</t>
  </si>
  <si>
    <t>2021-11-22T14:36:18.170Z</t>
  </si>
  <si>
    <t>2021-11-22T14:32:25.785Z</t>
  </si>
  <si>
    <t>Pinterest, Inc.</t>
  </si>
  <si>
    <t>2021-11-19T20:17:00.640Z</t>
  </si>
  <si>
    <t>SNAP</t>
  </si>
  <si>
    <t>Snap Inc.</t>
  </si>
  <si>
    <t>2021-11-19T20:16:48.723Z</t>
  </si>
  <si>
    <t>NEM</t>
  </si>
  <si>
    <t>Newmont Corporation</t>
  </si>
  <si>
    <t>2021-11-19T18:13:24.614Z</t>
  </si>
  <si>
    <t>PKI</t>
  </si>
  <si>
    <t>PerkinElmer, Inc.</t>
  </si>
  <si>
    <t>11 days ago</t>
  </si>
  <si>
    <t>2021-11-19T17:00:02.752Z</t>
  </si>
  <si>
    <t>The Boeing Company</t>
  </si>
  <si>
    <t>2021-11-19T15:32:16.305Z</t>
  </si>
  <si>
    <t>PLAY</t>
  </si>
  <si>
    <t>Dave &amp; Buster's Entertainment, Inc.</t>
  </si>
  <si>
    <t>2021-11-19T15:31:17.369Z</t>
  </si>
  <si>
    <t>Snap-on Incorporated</t>
  </si>
  <si>
    <t>2021-11-19T15:28:52.787Z</t>
  </si>
  <si>
    <t>2021-11-19T15:28:33.176Z</t>
  </si>
  <si>
    <t>2021-11-19T15:26:33.129Z</t>
  </si>
  <si>
    <t>Celanese Corporation</t>
  </si>
  <si>
    <t>2021-11-19T14:49:20.511Z</t>
  </si>
  <si>
    <t>Verisk Analytics, Inc.</t>
  </si>
  <si>
    <t>2021-11-18T19:30:56.480Z</t>
  </si>
  <si>
    <t>2021-11-18T16:22:05.654Z</t>
  </si>
  <si>
    <t>Intel Corporation</t>
  </si>
  <si>
    <t>10 天前</t>
  </si>
  <si>
    <t>2021-11-18T15:57:48.498Z</t>
  </si>
  <si>
    <t>Freeport-McMoRan Inc.</t>
  </si>
  <si>
    <t>2021-11-18T15:46:00.792Z</t>
  </si>
  <si>
    <t>C.H. Robinson Worldwide, Inc.</t>
  </si>
  <si>
    <t>2021-11-18T15:33:14.906Z</t>
  </si>
  <si>
    <t>BSY</t>
  </si>
  <si>
    <t>Bentley Systems, Incorporated</t>
  </si>
  <si>
    <t>2021-11-18T15:33:00.567Z</t>
  </si>
  <si>
    <t>2021-11-18T15:32:32.527Z</t>
  </si>
  <si>
    <t>Capital One Financial Corporation</t>
  </si>
  <si>
    <t>2021-11-18T15:32:07.745Z</t>
  </si>
  <si>
    <t>2021-11-18T15:14:14.445Z</t>
  </si>
  <si>
    <t>The Goldman Sachs Group, Inc.</t>
  </si>
  <si>
    <t>2021-11-18T14:49:11.815Z</t>
  </si>
  <si>
    <t>Abiomed, Inc.</t>
  </si>
  <si>
    <t>2021-11-18T14:45:33.060Z</t>
  </si>
  <si>
    <t>DOW</t>
  </si>
  <si>
    <t>Dow Inc.</t>
  </si>
  <si>
    <t>2021-11-17T19:35:20.554Z</t>
  </si>
  <si>
    <t>TASK</t>
  </si>
  <si>
    <t>TaskUs, Inc.</t>
  </si>
  <si>
    <t>2021-11-17T18:13:26.881Z</t>
  </si>
  <si>
    <t>2021-11-17T18:12:36.488Z</t>
  </si>
  <si>
    <t>CMG</t>
  </si>
  <si>
    <t>Chipotle Mexican Grill, Inc.</t>
  </si>
  <si>
    <t>2021-11-17T16:48:10.176Z</t>
  </si>
  <si>
    <t>Domino's Pizza, Inc.</t>
  </si>
  <si>
    <t>2021-11-17T15:33:43.146Z</t>
  </si>
  <si>
    <t>AN</t>
  </si>
  <si>
    <t>AutoNation, Inc.</t>
  </si>
  <si>
    <t>2021-11-17T14:40:33.852Z</t>
  </si>
  <si>
    <t>The TJX Companies, Inc.</t>
  </si>
  <si>
    <t>2021-11-17T14:31:12.258Z</t>
  </si>
  <si>
    <t>LKQ Corporation</t>
  </si>
  <si>
    <t>2021-11-16T18:59:06.953Z</t>
  </si>
  <si>
    <t>2021-11-16T18:58:24.551Z</t>
  </si>
  <si>
    <t>PM</t>
  </si>
  <si>
    <t>Philip Morris International Inc.</t>
  </si>
  <si>
    <t>2021-11-16T18:01:15.880Z</t>
  </si>
  <si>
    <t>2021-11-16T17:55:25.704Z</t>
  </si>
  <si>
    <t>Keysight Technologies, Inc.</t>
  </si>
  <si>
    <t>2021-11-16T15:10:06.892Z</t>
  </si>
  <si>
    <t>2021-11-16T14:59:40.352Z</t>
  </si>
  <si>
    <t>2021-11-16T14:57:00.802Z</t>
  </si>
  <si>
    <t>The Real Estate Select Sector SPDR Fund</t>
  </si>
  <si>
    <t>2021-11-16T14:42:09.619Z</t>
  </si>
  <si>
    <t>Amgen Inc.</t>
  </si>
  <si>
    <t>2021-11-16T14:34:13.703Z</t>
  </si>
  <si>
    <t>2021-11-15T15:34:17.657Z</t>
  </si>
  <si>
    <t>TE Connectivity Ltd.</t>
  </si>
  <si>
    <t>2021-11-15T15:13:43.949Z</t>
  </si>
  <si>
    <t>LRCX</t>
  </si>
  <si>
    <t>Lam Research Corporation</t>
  </si>
  <si>
    <t>2021-11-15T14:47:43.876Z</t>
  </si>
  <si>
    <t>CrowdStrike Holdings, Inc.</t>
  </si>
  <si>
    <t>2021-11-15T14:31:47.124Z</t>
  </si>
  <si>
    <t>2021-11-12T18:28:44.280Z</t>
  </si>
  <si>
    <t>2021-11-12T15:17:31.282Z</t>
  </si>
  <si>
    <t>2021-11-12T15:13:30.634Z</t>
  </si>
  <si>
    <t>TransDigm Group Incorporated</t>
  </si>
  <si>
    <t>2021-11-12T14:38:52.390Z</t>
  </si>
  <si>
    <t>AVY</t>
  </si>
  <si>
    <t>Avery Dennison Corporation</t>
  </si>
  <si>
    <t>2021-11-12T14:37:38.244Z</t>
  </si>
  <si>
    <t>COP</t>
  </si>
  <si>
    <t>ConocoPhillips</t>
  </si>
  <si>
    <t>2021-11-11T20:57:36.747Z</t>
  </si>
  <si>
    <t>Honeywell International Inc.</t>
  </si>
  <si>
    <t>2021-11-11T17:46:00.598Z</t>
  </si>
  <si>
    <t>2021-11-11T17:45:06.014Z</t>
  </si>
  <si>
    <t>SBA Communications Corporation</t>
  </si>
  <si>
    <t>2021-11-11T17:43:44.375Z</t>
  </si>
  <si>
    <t>TPR</t>
  </si>
  <si>
    <t>Tapestry, Inc.</t>
  </si>
  <si>
    <t>2021-11-11T14:46:48.687Z</t>
  </si>
  <si>
    <t>COUP</t>
  </si>
  <si>
    <t>Coupa Software Incorporated</t>
  </si>
  <si>
    <t>2021-11-11T14:39:23.502Z</t>
  </si>
  <si>
    <t>Louisiana-Pacific Corporation</t>
  </si>
  <si>
    <t>2021-11-10T19:52:13.221Z</t>
  </si>
  <si>
    <t>Hilton Worldwide Holdings Inc.</t>
  </si>
  <si>
    <t>2021-11-10T17:57:28.781Z</t>
  </si>
  <si>
    <t>2021-11-10T15:25:07.532Z</t>
  </si>
  <si>
    <t>FTNT</t>
  </si>
  <si>
    <t>Fortinet, Inc.</t>
  </si>
  <si>
    <t>2021-11-10T14:41:54.885Z</t>
  </si>
  <si>
    <t>Anaplan, Inc.</t>
  </si>
  <si>
    <t>2021-11-10T14:40:07.519Z</t>
  </si>
  <si>
    <t>Perrigo Company plc</t>
  </si>
  <si>
    <t>2021-11-09T20:41:30.546Z</t>
  </si>
  <si>
    <t>BioMarin Pharmaceutical Inc.</t>
  </si>
  <si>
    <t>2021-11-09T20:13:52.015Z</t>
  </si>
  <si>
    <t>2021-11-09T18:44:08.323Z</t>
  </si>
  <si>
    <t>5 天前</t>
  </si>
  <si>
    <t>2021-11-09T15:53:04.070Z</t>
  </si>
  <si>
    <t>DHI</t>
  </si>
  <si>
    <t>D.R. Horton, Inc.</t>
  </si>
  <si>
    <t>2021-11-09T15:14:19.689Z</t>
  </si>
  <si>
    <t>2021-11-09T15:09:40.878Z</t>
  </si>
  <si>
    <t>2021-11-08T20:10:04.214Z</t>
  </si>
  <si>
    <t>2021-11-08T17:27:45.301Z</t>
  </si>
  <si>
    <t>2021-11-08T17:26:58.525Z</t>
  </si>
  <si>
    <t>2021-11-08T16:16:11.391Z</t>
  </si>
  <si>
    <t>MKC</t>
  </si>
  <si>
    <t>McCormick &amp; Company, Incorporated</t>
  </si>
  <si>
    <t>2021-11-08T15:55:25.375Z</t>
  </si>
  <si>
    <t>2021-11-08T14:38:06.792Z</t>
  </si>
  <si>
    <t>BYND</t>
  </si>
  <si>
    <t>Beyond Meat, Inc.</t>
  </si>
  <si>
    <t>2021-11-08T14:34:05.276Z</t>
  </si>
  <si>
    <t>LYFT</t>
  </si>
  <si>
    <t>Lyft, Inc.</t>
  </si>
  <si>
    <t>2021-11-08T14:32:30.868Z</t>
  </si>
  <si>
    <t>2021-11-08T14:32:06.103Z</t>
  </si>
  <si>
    <t>2021-11-05T16:15:05.537Z</t>
  </si>
  <si>
    <t>ZM</t>
  </si>
  <si>
    <t>Zoom Video Communications, Inc.</t>
  </si>
  <si>
    <t>2021-11-05T16:12:45.925Z</t>
  </si>
  <si>
    <t>2021-11-05T16:12:25.486Z</t>
  </si>
  <si>
    <t>Waters Corporation</t>
  </si>
  <si>
    <t>2021-11-05T15:08:24.537Z</t>
  </si>
  <si>
    <t>2021-11-05T14:07:53.175Z</t>
  </si>
  <si>
    <t>2021-11-05T14:07:14.973Z</t>
  </si>
  <si>
    <t>Seagate Technology Holdings plc</t>
  </si>
  <si>
    <t>2021-11-05T14:06:59.731Z</t>
  </si>
  <si>
    <t>2021-11-05T13:39:46.095Z</t>
  </si>
  <si>
    <t>2021-11-05T13:38:50.280Z</t>
  </si>
  <si>
    <t>Becton, Dickinson and Company</t>
  </si>
  <si>
    <t>2021-11-04T18:38:18.451Z</t>
  </si>
  <si>
    <t>Applied Materials, Inc.</t>
  </si>
  <si>
    <t>2021-11-04T18:11:43.584Z</t>
  </si>
  <si>
    <t>2021-11-04T17:06:53.710Z</t>
  </si>
  <si>
    <t>2021-11-04T16:51:01.587Z</t>
  </si>
  <si>
    <t>2021-11-04T16:42:20.895Z</t>
  </si>
  <si>
    <t>DENTSPLY SIRONA Inc.</t>
  </si>
  <si>
    <t>2021-11-04T14:36:28.957Z</t>
  </si>
  <si>
    <t>Invalid date</t>
  </si>
  <si>
    <t>2021-11-04T14:10:58.089Z</t>
  </si>
  <si>
    <t>2021-11-04T14:02:03.885Z</t>
  </si>
  <si>
    <t>2021-11-04T13:40:27.997Z</t>
  </si>
  <si>
    <t>2021-11-03T19:33:32.870Z</t>
  </si>
  <si>
    <t>2021-11-03T17:02:33.858Z</t>
  </si>
  <si>
    <t>WillScot Mobile Mini Holdings Corp.</t>
  </si>
  <si>
    <t>2021-11-03T15:46:18.678Z</t>
  </si>
  <si>
    <t>Federal Realty Investment Trust</t>
  </si>
  <si>
    <t>2021-11-03T15:42:24.198Z</t>
  </si>
  <si>
    <t>Illumina, Inc.</t>
  </si>
  <si>
    <t>2021-11-03T15:38:51.999Z</t>
  </si>
  <si>
    <t>2021-11-03T15:38:05.504Z</t>
  </si>
  <si>
    <t>Monster Beverage Corporation</t>
  </si>
  <si>
    <t>2021-11-03T15:32:57.634Z</t>
  </si>
  <si>
    <t>Confluent, Inc.</t>
  </si>
  <si>
    <t>2021-11-03T15:31:43.882Z</t>
  </si>
  <si>
    <t>Kohl's Corporation</t>
  </si>
  <si>
    <t>2021-11-03T13:58:52.400Z</t>
  </si>
  <si>
    <t>Duke Energy Corporation</t>
  </si>
  <si>
    <t>2021-11-03T13:51:52.505Z</t>
  </si>
  <si>
    <t>2021-11-03T13:38:59.423Z</t>
  </si>
  <si>
    <t>2021-11-03T13:36:06.910Z</t>
  </si>
  <si>
    <t>2021-11-02T20:07:48.970Z</t>
  </si>
  <si>
    <t>Trimble Inc.</t>
  </si>
  <si>
    <t>2021-11-02T20:02:00.997Z</t>
  </si>
  <si>
    <t>QUALCOMM Incorporated</t>
  </si>
  <si>
    <t>2021-11-02T20:01:32.844Z</t>
  </si>
  <si>
    <t>2021-11-02T20:00:10.128Z</t>
  </si>
  <si>
    <t>Ingersoll Rand Inc.</t>
  </si>
  <si>
    <t>2021-11-02T19:59:47.891Z</t>
  </si>
  <si>
    <t>Evergy, Inc.</t>
  </si>
  <si>
    <t>2021-11-02T19:59:05.736Z</t>
  </si>
  <si>
    <t>Equinix, Inc. (REIT)</t>
  </si>
  <si>
    <t>2021-11-02T19:58:08.921Z</t>
  </si>
  <si>
    <t>CVS Health Corporation</t>
  </si>
  <si>
    <t>2021-11-02T19:56:34.135Z</t>
  </si>
  <si>
    <t>Cigna Corporation</t>
  </si>
  <si>
    <t>2021-11-02T19:55:46.968Z</t>
  </si>
  <si>
    <t>Activision Blizzard, Inc.</t>
  </si>
  <si>
    <t>2021-11-02T19:54:41.514Z</t>
  </si>
  <si>
    <t>2021-11-02T19:12:17.352Z</t>
  </si>
  <si>
    <t>2021-11-02T18:40:01.355Z</t>
  </si>
  <si>
    <t>A. O. Smith Corporation</t>
  </si>
  <si>
    <t>2021-11-02T18:36:37.643Z</t>
  </si>
  <si>
    <t>2021-11-02T18:36:18.613Z</t>
  </si>
  <si>
    <t>2021-11-02T18:35:52.701Z</t>
  </si>
  <si>
    <t>2021-11-02T18:33:07.591Z</t>
  </si>
  <si>
    <t>Expeditors International of Washington, Inc.</t>
  </si>
  <si>
    <t>2021-11-02T15:41:10.087Z</t>
  </si>
  <si>
    <t>Ralph Lauren Corporation</t>
  </si>
  <si>
    <t>2021-11-02T15:40:55.759Z</t>
  </si>
  <si>
    <t>2021-11-02T15:06:51.144Z</t>
  </si>
  <si>
    <t>Zebra Technologies Corporation</t>
  </si>
  <si>
    <t>2021-11-02T14:06:03.885Z</t>
  </si>
  <si>
    <t>2021-11-02T14:02:46.764Z</t>
  </si>
  <si>
    <t>Steel Dynamics, Inc.</t>
  </si>
  <si>
    <t>2021-11-02T14:01:22.157Z</t>
  </si>
  <si>
    <t>AMETEK, Inc.</t>
  </si>
  <si>
    <t>2021-11-02T13:57:59.977Z</t>
  </si>
  <si>
    <t>2021-11-02T13:55:25.533Z</t>
  </si>
  <si>
    <t>2021-11-02T13:39:29.355Z</t>
  </si>
  <si>
    <t>Under Armour, Inc.</t>
  </si>
  <si>
    <t>2021-11-02T13:31:35.052Z</t>
  </si>
  <si>
    <t>UDR, Inc.</t>
  </si>
  <si>
    <t>2021-11-01T18:56:52.353Z</t>
  </si>
  <si>
    <t>Zillow Group, Inc.</t>
  </si>
  <si>
    <t>2021-11-01T18:54:57.684Z</t>
  </si>
  <si>
    <t>Datadog, Inc.</t>
  </si>
  <si>
    <t>2021-11-01T18:53:51.813Z</t>
  </si>
  <si>
    <t>2021-11-01T17:17:23.541Z</t>
  </si>
  <si>
    <t>2021-11-01T16:55:59.345Z</t>
  </si>
  <si>
    <t>2021-11-01T15:05:56.587Z</t>
  </si>
  <si>
    <t>2021-11-01T15:05:33.967Z</t>
  </si>
  <si>
    <t>2021-11-01T14:05:07.339Z</t>
  </si>
  <si>
    <t>2021-10-29T20:04:44.539Z</t>
  </si>
  <si>
    <t>Automatic Data Processing, Inc.</t>
  </si>
  <si>
    <t>2021-10-29T17:15:02.400Z</t>
  </si>
  <si>
    <t>Chewy, Inc.</t>
  </si>
  <si>
    <t>2021-10-29T15:12:13.554Z</t>
  </si>
  <si>
    <t>2021-10-29T14:32:57.142Z</t>
  </si>
  <si>
    <t>2021-10-29T14:24:46.214Z</t>
  </si>
  <si>
    <t>Regeneron Pharmaceuticals, Inc.</t>
  </si>
  <si>
    <t>2021-10-28T19:40:44.006Z</t>
  </si>
  <si>
    <t>2021-10-28T18:58:27.834Z</t>
  </si>
  <si>
    <t>2021-10-28T15:01:28.193Z</t>
  </si>
  <si>
    <t>2021-10-28T14:07:49.975Z</t>
  </si>
  <si>
    <t>DraftKings Inc.</t>
  </si>
  <si>
    <t>2021-10-28T13:38:24.810Z</t>
  </si>
  <si>
    <t>Monolithic Power Systems, Inc.</t>
  </si>
  <si>
    <t>2021-10-27T19:15:48.066Z</t>
  </si>
  <si>
    <t xml:space="preserve">TE Connectivity Ltd.
</t>
  </si>
  <si>
    <t>2021-10-27T18:45:50.010Z</t>
  </si>
  <si>
    <t>Altria Group, Inc.</t>
  </si>
  <si>
    <t>2021-10-27T18:45:03.607Z</t>
  </si>
  <si>
    <t>2021-10-27T18:44:22.892Z</t>
  </si>
  <si>
    <t>Yum! Brands, Inc.</t>
  </si>
  <si>
    <t>2021-10-27T18:41:56.350Z</t>
  </si>
  <si>
    <t>2021-10-27T18:38:51.101Z</t>
  </si>
  <si>
    <t>FirstEnergy Corp.</t>
  </si>
  <si>
    <t>2021-10-27T18:38:28.551Z</t>
  </si>
  <si>
    <t>Laboratory Corporation of America Holdings</t>
  </si>
  <si>
    <t>2021-10-27T18:36:57.553Z</t>
  </si>
  <si>
    <t>T. Rowe Price Group, Inc.</t>
  </si>
  <si>
    <t>2021-10-27T18:18:25.400Z</t>
  </si>
  <si>
    <t>AbbVie Inc</t>
  </si>
  <si>
    <t>2021-10-27T18:17:34.288Z</t>
  </si>
  <si>
    <t>CMS Energy Corporation</t>
  </si>
  <si>
    <t>2021-10-27T18:17:20.351Z</t>
  </si>
  <si>
    <t>Atlassian Corporation Plc</t>
  </si>
  <si>
    <t>2021-10-27T16:56:11.158Z</t>
  </si>
  <si>
    <t>PACCAR Inc</t>
  </si>
  <si>
    <t>2021-10-27T16:54:27.329Z</t>
  </si>
  <si>
    <t>CBRE Group Inc</t>
  </si>
  <si>
    <t>2021-10-27T16:54:15.691Z</t>
  </si>
  <si>
    <t>2021-10-27T16:41:29.491Z</t>
  </si>
  <si>
    <t>2021-10-27T15:56:46.810Z</t>
  </si>
  <si>
    <t>Bristol-Myers Squibb Company</t>
  </si>
  <si>
    <t>2021-10-27T14:28:33.153Z</t>
  </si>
  <si>
    <t>Fidelity National Information Services, Inc.</t>
  </si>
  <si>
    <t>2021-10-27T14:05:20.006Z</t>
  </si>
  <si>
    <t>Kansas City Southern</t>
  </si>
  <si>
    <t>2021-10-27T14:00:34.049Z</t>
  </si>
  <si>
    <t>Garmin Ltd.</t>
  </si>
  <si>
    <t>2021-10-27T13:54:43.245Z</t>
  </si>
  <si>
    <t>Tractor Supply Company</t>
  </si>
  <si>
    <t>2021-10-26T19:38:07.940Z</t>
  </si>
  <si>
    <t>Penske Automotive Group, Inc.</t>
  </si>
  <si>
    <t>2021-10-26T19:37:20.568Z</t>
  </si>
  <si>
    <t>2021-10-26T19:33:50.130Z</t>
  </si>
  <si>
    <t>Everest Re Group, Ltd.</t>
  </si>
  <si>
    <t>2021-10-26T19:30:56.270Z</t>
  </si>
  <si>
    <t>Extra Space Storage Inc.</t>
  </si>
  <si>
    <t>2021-10-26T19:18:52.478Z</t>
  </si>
  <si>
    <t>ServiceNow, Inc.</t>
  </si>
  <si>
    <t>2021-10-26T19:17:25.018Z</t>
  </si>
  <si>
    <t>Raytheon Technologies Corporation</t>
  </si>
  <si>
    <t>2021-10-26T17:11:53.398Z</t>
  </si>
  <si>
    <t>Microchip Technology Incorporated</t>
  </si>
  <si>
    <t>2021-10-26T17:07:20.675Z</t>
  </si>
  <si>
    <t>Aflac Incorporated</t>
  </si>
  <si>
    <t>2021-10-26T17:06:05.414Z</t>
  </si>
  <si>
    <t>eBay Inc.</t>
  </si>
  <si>
    <t>2021-10-26T17:05:53.448Z</t>
  </si>
  <si>
    <t>Tyson Foods, Inc.</t>
  </si>
  <si>
    <t>2021-10-26T17:05:41.804Z</t>
  </si>
  <si>
    <t>ON Semiconductor Corporation</t>
  </si>
  <si>
    <t>2021-10-26T17:05:08.746Z</t>
  </si>
  <si>
    <t>The Lovesac Company</t>
  </si>
  <si>
    <t>2021-10-26T17:05:03.047Z</t>
  </si>
  <si>
    <t>DXC Technology Company</t>
  </si>
  <si>
    <t>2021-10-26T17:04:51.029Z</t>
  </si>
  <si>
    <t>Lockheed Martin Corporation</t>
  </si>
  <si>
    <t>2021-10-26T14:21:53.362Z</t>
  </si>
  <si>
    <t>Adobe Inc.</t>
  </si>
  <si>
    <t>2021-10-26T13:33:17.091Z</t>
  </si>
  <si>
    <t>2021-10-26T13:31:56.098Z</t>
  </si>
  <si>
    <t>Ameriprise Financial, Inc.</t>
  </si>
  <si>
    <t>2021-10-25T18:56:48.418Z</t>
  </si>
  <si>
    <t>2021-10-25T17:56:48.025Z</t>
  </si>
  <si>
    <t>2021-10-25T17:46:20.655Z</t>
  </si>
  <si>
    <t>2021-10-25T17:44:53.558Z</t>
  </si>
  <si>
    <t>2021-10-25T17:24:32.326Z</t>
  </si>
  <si>
    <t>Ball Corporation</t>
  </si>
  <si>
    <t>2021-10-25T16:49:59.658Z</t>
  </si>
  <si>
    <t>2021-10-25T16:47:41.059Z</t>
  </si>
  <si>
    <t>Target Corporation</t>
  </si>
  <si>
    <t>2021-10-25T16:45:28.449Z</t>
  </si>
  <si>
    <t>Rockwell Automation, Inc.</t>
  </si>
  <si>
    <t>2021-10-25T14:28:32.238Z</t>
  </si>
  <si>
    <t>Loews Corporation</t>
  </si>
  <si>
    <t>2021-10-25T14:28:09.604Z</t>
  </si>
  <si>
    <t>2021-10-25T14:26:13.506Z</t>
  </si>
  <si>
    <t>2021-10-25T14:25:28.077Z</t>
  </si>
  <si>
    <t>2021-10-25T13:52:44.116Z</t>
  </si>
  <si>
    <t>3M Company</t>
  </si>
  <si>
    <t>2021-10-22T16:27:15.166Z</t>
  </si>
  <si>
    <t>2021-10-22T16:26:58.356Z</t>
  </si>
  <si>
    <t>ANSYS, Inc.</t>
  </si>
  <si>
    <t>2021-10-22T16:25:12.812Z</t>
  </si>
  <si>
    <t>2021-10-22T15:34:17.656Z</t>
  </si>
  <si>
    <t>2021-10-22T15:17:28.602Z</t>
  </si>
  <si>
    <t>United Parcel Service, Inc.</t>
  </si>
  <si>
    <t>2021-10-22T15:04:11.231Z</t>
  </si>
  <si>
    <t>2021-10-22T14:59:49.868Z</t>
  </si>
  <si>
    <t>Alphabet Inc Class A</t>
  </si>
  <si>
    <t>2021-10-22T14:23:50.528Z</t>
  </si>
  <si>
    <t>2021-10-22T14:21:55.953Z</t>
  </si>
  <si>
    <t>2021-10-22T14:21:06.206Z</t>
  </si>
  <si>
    <t>Wells Fargo &amp; Company</t>
  </si>
  <si>
    <t>2021-10-22T14:20:19.237Z</t>
  </si>
  <si>
    <t>2021-10-22T14:16:58.850Z</t>
  </si>
  <si>
    <t>Autodesk, Inc.</t>
  </si>
  <si>
    <t>2021-10-22T14:16:01.324Z</t>
  </si>
  <si>
    <t>2021-10-22T13:50:06.408Z</t>
  </si>
  <si>
    <t>W. R. Berkley Corporation</t>
  </si>
  <si>
    <t>2021-10-22T13:47:52.382Z</t>
  </si>
  <si>
    <t>2021-10-22T13:32:57.343Z</t>
  </si>
  <si>
    <t>2021-10-21T20:04:42.866Z</t>
  </si>
  <si>
    <t>Martin Marietta Materials, Inc.</t>
  </si>
  <si>
    <t>2021-10-21T20:02:59.091Z</t>
  </si>
  <si>
    <t>CoStar Group, Inc.</t>
  </si>
  <si>
    <t>2021-10-21T19:00:26.065Z</t>
  </si>
  <si>
    <t>Advance Auto Parts, Inc.</t>
  </si>
  <si>
    <t>2021-10-21T18:56:20.286Z</t>
  </si>
  <si>
    <t>KKR &amp; Co Inc</t>
  </si>
  <si>
    <t>2021-10-21T17:49:35.455Z</t>
  </si>
  <si>
    <t>Sealed Air Corporation</t>
  </si>
  <si>
    <t>2021-10-21T17:35:56.748Z</t>
  </si>
  <si>
    <t>Danaher Corporation</t>
  </si>
  <si>
    <t>2021-10-21T17:35:42.194Z</t>
  </si>
  <si>
    <t>2021-10-21T16:14:21.257Z</t>
  </si>
  <si>
    <t>2021-10-21T14:11:50.017Z</t>
  </si>
  <si>
    <t>2021-10-21T14:09:19.905Z</t>
  </si>
  <si>
    <t>Blackstone Inc.</t>
  </si>
  <si>
    <t>2021-10-21T13:37:28.460Z</t>
  </si>
  <si>
    <t>NVIDIA Corporation</t>
  </si>
  <si>
    <t>2021-10-20T19:43:46.421Z</t>
  </si>
  <si>
    <t>2021-10-20T19:42:14.226Z</t>
  </si>
  <si>
    <t>Intellia Therapeutics, Inc.</t>
  </si>
  <si>
    <t>2021-10-20T19:41:54.506Z</t>
  </si>
  <si>
    <t>Best Buy Co Inc</t>
  </si>
  <si>
    <t>2021-10-20T19:40:15.300Z</t>
  </si>
  <si>
    <t>Equifax Inc.</t>
  </si>
  <si>
    <t>2021-10-20T19:39:49.605Z</t>
  </si>
  <si>
    <t>salesforce.com, inc.</t>
  </si>
  <si>
    <t>2021-10-20T19:39:39.986Z</t>
  </si>
  <si>
    <t>Morgan Stanley</t>
  </si>
  <si>
    <t>2021-10-20T19:32:37.400Z</t>
  </si>
  <si>
    <t>SiTime Corporation</t>
  </si>
  <si>
    <t>2021-10-20T19:08:01.474Z</t>
  </si>
  <si>
    <t>2021-10-20T18:39:15.966Z</t>
  </si>
  <si>
    <t>2021-10-20T18:02:58.012Z</t>
  </si>
  <si>
    <t>2021-10-20T15:57:34.416Z</t>
  </si>
  <si>
    <t>ASML Holding N.V.</t>
  </si>
  <si>
    <t>2021-10-20T15:33:26.776Z</t>
  </si>
  <si>
    <t>2021-10-20T14:47:41.006Z</t>
  </si>
  <si>
    <t>2021-10-20T14:38:54.075Z</t>
  </si>
  <si>
    <t>2021-10-20T14:38:21.894Z</t>
  </si>
  <si>
    <t>2021-10-20T14:35:08.727Z</t>
  </si>
  <si>
    <t>Fastly, Inc.</t>
  </si>
  <si>
    <t>2021-10-20T14:25:36.582Z</t>
  </si>
  <si>
    <t>2021-10-20T14:19:14.224Z</t>
  </si>
  <si>
    <t>2021-10-20T14:17:34.799Z</t>
  </si>
  <si>
    <t>2021-10-20T14:07:28.130Z</t>
  </si>
  <si>
    <t>2021-10-20T13:58:40.027Z</t>
  </si>
  <si>
    <t>2021-10-20T13:42:12.864Z</t>
  </si>
  <si>
    <t>2021-10-20T13:42:06.475Z</t>
  </si>
  <si>
    <t>2021-10-19T16:24:36.853Z</t>
  </si>
  <si>
    <t>2021-10-19T16:19:33.151Z</t>
  </si>
  <si>
    <t>Henry Schein, Inc.</t>
  </si>
  <si>
    <t>2021-10-19T14:49:07.464Z</t>
  </si>
  <si>
    <t>2021-10-19T14:47:54.017Z</t>
  </si>
  <si>
    <t>Hasbro, Inc.</t>
  </si>
  <si>
    <t>2021-10-19T14:46:36.302Z</t>
  </si>
  <si>
    <t>2021-10-19T14:43:28.670Z</t>
  </si>
  <si>
    <t>Healthpeak Properties, Inc.</t>
  </si>
  <si>
    <t>2021-10-19T14:38:55.380Z</t>
  </si>
  <si>
    <t>Twitter, Inc.</t>
  </si>
  <si>
    <t>2021-10-19T14:37:34.412Z</t>
  </si>
  <si>
    <t>Simon Property Group, Inc.</t>
  </si>
  <si>
    <t>2021-10-19T14:34:19.270Z</t>
  </si>
  <si>
    <t>2021-10-19T14:33:47.905Z</t>
  </si>
  <si>
    <t>2021-10-19T14:29:07.696Z</t>
  </si>
  <si>
    <t>NIKE, Inc.</t>
  </si>
  <si>
    <t>2021-10-19T14:28:46.538Z</t>
  </si>
  <si>
    <t>General Dynamics Corporation</t>
  </si>
  <si>
    <t>2021-10-19T14:28:10.440Z</t>
  </si>
  <si>
    <t>Builders FirstSource, Inc.</t>
  </si>
  <si>
    <t>2021-10-19T14:27:53.368Z</t>
  </si>
  <si>
    <t>HubSpot, Inc.</t>
  </si>
  <si>
    <t>2021-10-19T14:27:34.410Z</t>
  </si>
  <si>
    <t>First Solar, Inc.</t>
  </si>
  <si>
    <t>2021-10-19T14:27:18.676Z</t>
  </si>
  <si>
    <t>Okta, Inc.</t>
  </si>
  <si>
    <t>2021-10-19T14:26:45.612Z</t>
  </si>
  <si>
    <t>2021-10-19T14:24:55.359Z</t>
  </si>
  <si>
    <t>Enphase Energy, Inc.</t>
  </si>
  <si>
    <t>2021-10-19T14:21:00.526Z</t>
  </si>
  <si>
    <t>2021-10-19T13:47:17.288Z</t>
  </si>
  <si>
    <t>2021-10-19T13:46:54.934Z</t>
  </si>
  <si>
    <t>2021-10-19T13:46:27.958Z</t>
  </si>
  <si>
    <t>2021-10-19T13:45:18.281Z</t>
  </si>
  <si>
    <t>2021-10-18T19:20:24.307Z</t>
  </si>
  <si>
    <t>Accenture plc</t>
  </si>
  <si>
    <t>2021-10-18T18:35:35.569Z</t>
  </si>
  <si>
    <t>Atmos Energy Corporation</t>
  </si>
  <si>
    <t>2021-10-18T18:20:08.239Z</t>
  </si>
  <si>
    <t>Baidu, Inc.</t>
  </si>
  <si>
    <t>2021-10-18T17:39:20.952Z</t>
  </si>
  <si>
    <t>Advanced Micro Devices, Inc.</t>
  </si>
  <si>
    <t>2021-10-18T17:35:38.073Z</t>
  </si>
  <si>
    <t>2021-10-18T15:58:29.725Z</t>
  </si>
  <si>
    <t>2021-10-18T15:57:05.690Z</t>
  </si>
  <si>
    <t>2021-10-18T14:59:41.582Z</t>
  </si>
  <si>
    <t>2021-10-18T14:58:42.928Z</t>
  </si>
  <si>
    <t>2021-10-18T14:57:42.765Z</t>
  </si>
  <si>
    <t>2021-10-18T14:28:18.525Z</t>
  </si>
  <si>
    <t>2021-10-18T13:57:27.016Z</t>
  </si>
  <si>
    <t>State Street Corporation</t>
  </si>
  <si>
    <t>2021-10-18T13:48:32.175Z</t>
  </si>
  <si>
    <t>Sea Limited</t>
  </si>
  <si>
    <t>2021-10-18T13:40:57.519Z</t>
  </si>
  <si>
    <t>2021-10-15T19:06:45.805Z</t>
  </si>
  <si>
    <t>2021-10-15T18:55:34.457Z</t>
  </si>
  <si>
    <t>2021-10-15T18:53:15.680Z</t>
  </si>
  <si>
    <t>Air Products &amp; Chemicals, Inc.</t>
  </si>
  <si>
    <t>2021-10-15T17:12:54.864Z</t>
  </si>
  <si>
    <t>Generac Holdings Inc.</t>
  </si>
  <si>
    <t>2021-10-15T17:11:31.958Z</t>
  </si>
  <si>
    <t>2021-10-15T16:56:13.414Z</t>
  </si>
  <si>
    <t>Check Point Software Technologies Ltd.</t>
  </si>
  <si>
    <t>2021-10-15T15:59:58.528Z</t>
  </si>
  <si>
    <t>Parker-Hannifin Corporation</t>
  </si>
  <si>
    <t>2021-10-15T15:59:45.253Z</t>
  </si>
  <si>
    <t>Waste Management, Inc.</t>
  </si>
  <si>
    <t>2021-10-15T15:59:23.216Z</t>
  </si>
  <si>
    <t>Chubb Ltd</t>
  </si>
  <si>
    <t>2021-10-15T15:47:26.813Z</t>
  </si>
  <si>
    <t>Conagra Brands, Inc.</t>
  </si>
  <si>
    <t>2021-10-15T15:47:15.370Z</t>
  </si>
  <si>
    <t>Cadence Design Systems, Inc.</t>
  </si>
  <si>
    <t>2021-10-15T15:46:36.083Z</t>
  </si>
  <si>
    <t>Apollo Global Management Inc</t>
  </si>
  <si>
    <t>2021-10-15T15:46:09.465Z</t>
  </si>
  <si>
    <t>The PNC Financial Services Group, Inc.</t>
  </si>
  <si>
    <t>2021-10-15T15:45:48.111Z</t>
  </si>
  <si>
    <t>2021-10-15T15:44:19.268Z</t>
  </si>
  <si>
    <t>Public Storage</t>
  </si>
  <si>
    <t>2021-10-15T15:34:47.967Z</t>
  </si>
  <si>
    <t>2021-10-15T15:29:01.484Z</t>
  </si>
  <si>
    <t>2021-10-15T15:28:35.530Z</t>
  </si>
  <si>
    <t>2021-10-15T15:27:34.468Z</t>
  </si>
  <si>
    <t>Uber Technologies, Inc.</t>
  </si>
  <si>
    <t>2021-10-15T15:21:22.218Z</t>
  </si>
  <si>
    <t>Union Pacific Corporation</t>
  </si>
  <si>
    <t>2021-10-15T15:21:00.222Z</t>
  </si>
  <si>
    <t>J B Hunt Transport Services Inc</t>
  </si>
  <si>
    <t>2021-10-15T15:14:21.794Z</t>
  </si>
  <si>
    <t>Oracle Corporation</t>
  </si>
  <si>
    <t>2021-10-15T13:49:37.086Z</t>
  </si>
  <si>
    <t>Upstart Holdings, Inc.</t>
  </si>
  <si>
    <t>2021-10-15T13:47:02.491Z</t>
  </si>
  <si>
    <t>2021-10-15T13:45:46.070Z</t>
  </si>
  <si>
    <t>2021-10-15T13:44:17.959Z</t>
  </si>
  <si>
    <t>2021-10-15T13:39:56.815Z</t>
  </si>
  <si>
    <t>2021-10-15T13:38:49.569Z</t>
  </si>
  <si>
    <t>2021-10-14T17:19:42.520Z</t>
  </si>
  <si>
    <t>2021-10-14T17:14:10.981Z</t>
  </si>
  <si>
    <t>2021-10-14T16:53:49.904Z</t>
  </si>
  <si>
    <t>2021-10-14T15:57:37.791Z</t>
  </si>
  <si>
    <t>2021-10-14T15:47:00.820Z</t>
  </si>
  <si>
    <t>2021-10-14T15:20:59.657Z</t>
  </si>
  <si>
    <t>Perficient, Inc.</t>
  </si>
  <si>
    <t>2021-10-14T15:19:10.020Z</t>
  </si>
  <si>
    <t>2021-10-14T15:18:18.810Z</t>
  </si>
  <si>
    <t>2021-10-14T14:21:47.279Z</t>
  </si>
  <si>
    <t>Splunk Inc.</t>
  </si>
  <si>
    <t>2021-10-14T14:19:15.184Z</t>
  </si>
  <si>
    <t>2021-10-14T14:18:50.878Z</t>
  </si>
  <si>
    <t>Arista Networks, Inc.</t>
  </si>
  <si>
    <t>2021-10-14T14:15:28.555Z</t>
  </si>
  <si>
    <t>2021-10-14T14:15:15.577Z</t>
  </si>
  <si>
    <t>2021-10-14T14:14:33.862Z</t>
  </si>
  <si>
    <t>2021-10-14T14:14:25.353Z</t>
  </si>
  <si>
    <t>2021-10-14T14:12:05.699Z</t>
  </si>
  <si>
    <t>2021-10-14T13:36:13.613Z</t>
  </si>
  <si>
    <t>2021-10-14T13:35:33.029Z</t>
  </si>
  <si>
    <t>2021-10-14T13:35:25.590Z</t>
  </si>
  <si>
    <t>2021-10-13T19:46:05.513Z</t>
  </si>
  <si>
    <t>2021-10-13T17:34:26.716Z</t>
  </si>
  <si>
    <t>2021-10-13T16:36:57.647Z</t>
  </si>
  <si>
    <t>2021-10-13T16:17:44.274Z</t>
  </si>
  <si>
    <t>Thermo Fisher Scientific Inc.</t>
  </si>
  <si>
    <t>2021-10-13T15:51:33.657Z</t>
  </si>
  <si>
    <t>2021-10-13T15:51:11.219Z</t>
  </si>
  <si>
    <t>Teledyne Technologies Incorporated</t>
  </si>
  <si>
    <t>2021-10-13T15:49:04.150Z</t>
  </si>
  <si>
    <t>2021-10-13T15:48:16.579Z</t>
  </si>
  <si>
    <t>Elanco Animal Health Incorporated</t>
  </si>
  <si>
    <t>2021-10-13T15:44:58.741Z</t>
  </si>
  <si>
    <t>2021-10-13T13:37:54.647Z</t>
  </si>
  <si>
    <t>2021-10-12T16:36:45.378Z</t>
  </si>
  <si>
    <t>Sunrun Inc.</t>
  </si>
  <si>
    <t>2021-10-12T16:25:08.356Z</t>
  </si>
  <si>
    <t>2021-10-12T15:13:51.344Z</t>
  </si>
  <si>
    <t>Baxter International Inc</t>
  </si>
  <si>
    <t>2021-10-12T14:37:33.745Z</t>
  </si>
  <si>
    <t>2021-10-12T14:37:15.963Z</t>
  </si>
  <si>
    <t>Amgen, Inc.</t>
  </si>
  <si>
    <t>2021-10-12T14:37:04.640Z</t>
  </si>
  <si>
    <t>Global Payments Inc.</t>
  </si>
  <si>
    <t>2021-10-12T14:36:09.373Z</t>
  </si>
  <si>
    <t>2021-10-11T15:52:19.317Z</t>
  </si>
  <si>
    <t>Sunnova Energy International Inc.</t>
  </si>
  <si>
    <t>2021-10-11T15:49:31.890Z</t>
  </si>
  <si>
    <t>Paychex, Inc.</t>
  </si>
  <si>
    <t>2021-10-11T14:28:07.669Z</t>
  </si>
  <si>
    <t>2021-10-11T14:23:14.400Z</t>
  </si>
  <si>
    <t>2021-10-11T14:23:05.948Z</t>
  </si>
  <si>
    <t>2021-10-11T13:44:19.860Z</t>
  </si>
  <si>
    <t>2021-10-08T17:06:45.788Z</t>
  </si>
  <si>
    <t>2021-10-08T17:02:42.418Z</t>
  </si>
  <si>
    <t>2021-10-08T14:15:17.450Z</t>
  </si>
  <si>
    <t>2021-10-07T19:23:35.260Z</t>
  </si>
  <si>
    <t>2021-10-07T17:31:58.740Z</t>
  </si>
  <si>
    <t>Take-Two Interactive Software, Inc.</t>
  </si>
  <si>
    <t>2021-10-07T17:31:36.292Z</t>
  </si>
  <si>
    <t>2021-10-07T14:52:37.265Z</t>
  </si>
  <si>
    <t>2021-10-07T14:52:08.057Z</t>
  </si>
  <si>
    <t>Essex Property Trust, Inc.</t>
  </si>
  <si>
    <t>2021-10-07T14:51:20.373Z</t>
  </si>
  <si>
    <t>2021-10-07T14:50:29.603Z</t>
  </si>
  <si>
    <t>2021-10-07T14:50:09.858Z</t>
  </si>
  <si>
    <t>2021-10-07T13:53:58.541Z</t>
  </si>
  <si>
    <t>2021-10-07T13:53:53.346Z</t>
  </si>
  <si>
    <t>2021-10-07T13:53:03.475Z</t>
  </si>
  <si>
    <t>NetEase, Inc.</t>
  </si>
  <si>
    <t>2021-10-07T13:52:46.861Z</t>
  </si>
  <si>
    <t>2021-10-06T15:18:19.337Z</t>
  </si>
  <si>
    <t>Lincoln National Corporation</t>
  </si>
  <si>
    <t>2021-10-06T15:16:52.721Z</t>
  </si>
  <si>
    <t>2021-10-06T15:13:22.595Z</t>
  </si>
  <si>
    <t>2021-10-06T15:13:17.575Z</t>
  </si>
  <si>
    <t>Citigroup Inc.</t>
  </si>
  <si>
    <t>2021-10-06T15:09:09.529Z</t>
  </si>
  <si>
    <t>Innovative Industrial Properties, Inc.</t>
  </si>
  <si>
    <t>2021-10-06T15:07:48.149Z</t>
  </si>
  <si>
    <t>Corteva, Inc.</t>
  </si>
  <si>
    <t>2021-10-06T15:04:14.189Z</t>
  </si>
  <si>
    <t>2021-10-06T15:03:26.400Z</t>
  </si>
  <si>
    <t>2021-10-06T15:02:56.439Z</t>
  </si>
  <si>
    <t>2021-10-06T15:01:54.563Z</t>
  </si>
  <si>
    <t>Electronic Arts Inc.</t>
  </si>
  <si>
    <t>2021-10-06T14:18:35.188Z</t>
  </si>
  <si>
    <t>2021-10-05T19:40:59.971Z</t>
  </si>
  <si>
    <t>Marathon Petroleum Corporation</t>
  </si>
  <si>
    <t>2021-10-05T16:00:51.260Z</t>
  </si>
  <si>
    <t>2021-10-05T16:00:30.565Z</t>
  </si>
  <si>
    <t>Ventas, Inc.</t>
  </si>
  <si>
    <t>2021-10-05T15:59:05.520Z</t>
  </si>
  <si>
    <t>Chevron Corporation</t>
  </si>
  <si>
    <t>2021-10-05T14:32:19.177Z</t>
  </si>
  <si>
    <t>CBRE Group, Inc.</t>
  </si>
  <si>
    <t>2021-10-05T13:43:19.790Z</t>
  </si>
  <si>
    <t>M&amp;T Bank Corporation</t>
  </si>
  <si>
    <t>2021-10-04T14:10:31.993Z</t>
  </si>
  <si>
    <t>2021-10-04T14:09:25.335Z</t>
  </si>
  <si>
    <t>2021-10-04T13:51:01.005Z</t>
  </si>
  <si>
    <t>General Mills, Inc.</t>
  </si>
  <si>
    <t>2021-10-01T19:49:42.210Z</t>
  </si>
  <si>
    <t>Apollo Global Management, Inc.</t>
  </si>
  <si>
    <t>2021-10-01T19:42:43.974Z</t>
  </si>
  <si>
    <t>Seagen Inc.</t>
  </si>
  <si>
    <t>2021-10-01T19:41:15.966Z</t>
  </si>
  <si>
    <t>2021-10-01T19:40:25.683Z</t>
  </si>
  <si>
    <t>Omnicom Group Inc.</t>
  </si>
  <si>
    <t>2021-10-01T14:04:18.088Z</t>
  </si>
  <si>
    <t>2021-10-01T14:00:32.034Z</t>
  </si>
  <si>
    <t>McKesson Corporation</t>
  </si>
  <si>
    <t>2021-10-01T14:00:17.114Z</t>
  </si>
  <si>
    <t>2021-10-01T13:59:38.260Z</t>
  </si>
  <si>
    <t>J.B. Hunt Transport Services, Inc.</t>
  </si>
  <si>
    <t>2021-10-01T13:55:56.133Z</t>
  </si>
  <si>
    <t>Republic Services, Inc.</t>
  </si>
  <si>
    <t>2021-09-30T14:37:27.202Z</t>
  </si>
  <si>
    <t>Ross Stores, Inc.</t>
  </si>
  <si>
    <t>2021-09-30T14:34:14.168Z</t>
  </si>
  <si>
    <t>Atkore Inc.</t>
  </si>
  <si>
    <t>2021-09-30T14:32:34.723Z</t>
  </si>
  <si>
    <t>2021-09-30T14:25:38.694Z</t>
  </si>
  <si>
    <t>Vornado Realty Trust</t>
  </si>
  <si>
    <t>2021-09-30T14:25:07.488Z</t>
  </si>
  <si>
    <t>MGM Resorts International</t>
  </si>
  <si>
    <t>2021-09-30T14:24:11.251Z</t>
  </si>
  <si>
    <t>Archer-Daniels-Midland Company</t>
  </si>
  <si>
    <t>2021-09-30T14:23:46.373Z</t>
  </si>
  <si>
    <t>BorgWarner Inc.</t>
  </si>
  <si>
    <t>2021-09-30T14:23:18.548Z</t>
  </si>
  <si>
    <t>Kellogg Company</t>
  </si>
  <si>
    <t>2021-09-30T14:22:17.391Z</t>
  </si>
  <si>
    <t>Sysco Corporation</t>
  </si>
  <si>
    <t>2021-09-30T14:20:08.152Z</t>
  </si>
  <si>
    <t>2021-09-30T14:16:43.391Z</t>
  </si>
  <si>
    <t>2021-09-30T14:16:17.265Z</t>
  </si>
  <si>
    <t>Humana Inc.</t>
  </si>
  <si>
    <t>2021-09-30T14:15:05.719Z</t>
  </si>
  <si>
    <t>TripAdvisor, Inc.</t>
  </si>
  <si>
    <t>2021-09-30T14:14:17.716Z</t>
  </si>
  <si>
    <t>Caterpillar Inc.</t>
  </si>
  <si>
    <t>2021-09-30T14:13:50.596Z</t>
  </si>
  <si>
    <t>2021-09-30T14:12:23.352Z</t>
  </si>
  <si>
    <t>2021-09-30T14:11:24.327Z</t>
  </si>
  <si>
    <t>2021-09-30T14:10:45.259Z</t>
  </si>
  <si>
    <t>2021-09-29T16:28:22.866Z</t>
  </si>
  <si>
    <t>Rent-A-Center, Inc.</t>
  </si>
  <si>
    <t>2021-09-29T16:27:48.937Z</t>
  </si>
  <si>
    <t>2021-09-29T16:16:01.868Z</t>
  </si>
  <si>
    <t>2021-09-29T16:14:24.328Z</t>
  </si>
  <si>
    <t>2021-09-29T16:13:56.745Z</t>
  </si>
  <si>
    <t>The Bank of New York Mellon Corporation</t>
  </si>
  <si>
    <t>2021-09-29T13:54:11.075Z</t>
  </si>
  <si>
    <t>IHS Markit Ltd.</t>
  </si>
  <si>
    <t>2021-09-28T14:10:12.597Z</t>
  </si>
  <si>
    <t>2021-09-28T14:10:01.478Z</t>
  </si>
  <si>
    <t>Teladoc Health, Inc.</t>
  </si>
  <si>
    <t>2021-09-28T14:09:48.656Z</t>
  </si>
  <si>
    <t>Equity Residential</t>
  </si>
  <si>
    <t>2021-09-28T14:05:04.208Z</t>
  </si>
  <si>
    <t>2021-09-28T14:04:55.156Z</t>
  </si>
  <si>
    <t>2021-09-28T14:04:33.879Z</t>
  </si>
  <si>
    <t>2021-09-28T14:04:16.133Z</t>
  </si>
  <si>
    <t>2021-09-28T14:01:09.842Z</t>
  </si>
  <si>
    <t>Square, Inc.</t>
  </si>
  <si>
    <t>2021-09-28T13:59:59.985Z</t>
  </si>
  <si>
    <t>Ecolab Inc.</t>
  </si>
  <si>
    <t>2021-09-28T13:57:43.930Z</t>
  </si>
  <si>
    <t>2021-09-28T13:56:40.551Z</t>
  </si>
  <si>
    <t>Western Alliance Bancorporation</t>
  </si>
  <si>
    <t>2021-09-27T18:29:20.687Z</t>
  </si>
  <si>
    <t>iShares Biotechnology ETF</t>
  </si>
  <si>
    <t>2021-09-27T18:25:39.235Z</t>
  </si>
  <si>
    <t>2021-09-27T18:24:59.943Z</t>
  </si>
  <si>
    <t>2021-09-27T15:48:24.230Z</t>
  </si>
  <si>
    <t>2021-09-27T15:44:40.574Z</t>
  </si>
  <si>
    <t>Charles River Laboratories International, Inc.</t>
  </si>
  <si>
    <t>2021-09-27T15:28:45.498Z</t>
  </si>
  <si>
    <t>Avantor, Inc.</t>
  </si>
  <si>
    <t>2021-09-27T15:12:04.922Z</t>
  </si>
  <si>
    <t>2021-09-27T15:11:47.612Z</t>
  </si>
  <si>
    <t>2021-09-27T15:11:28.180Z</t>
  </si>
  <si>
    <t>2021-09-27T15:11:09.289Z</t>
  </si>
  <si>
    <t>2021-09-27T15:10:28.882Z</t>
  </si>
  <si>
    <t>2021-09-27T15:10:07.890Z</t>
  </si>
  <si>
    <t>IQVIA Holdings Inc.</t>
  </si>
  <si>
    <t>2021-09-27T15:06:20.778Z</t>
  </si>
  <si>
    <t>Invitation Homes Inc.</t>
  </si>
  <si>
    <t>2021-09-27T15:05:24.827Z</t>
  </si>
  <si>
    <t>ZoomInfo Technologies Inc.</t>
  </si>
  <si>
    <t>2021-09-27T15:05:02.814Z</t>
  </si>
  <si>
    <t>Cloudflare, Inc.</t>
  </si>
  <si>
    <t>2021-09-27T15:04:54.450Z</t>
  </si>
  <si>
    <t>Hologic, Inc.</t>
  </si>
  <si>
    <t>2021-09-27T15:04:45.892Z</t>
  </si>
  <si>
    <t>2021-09-27T15:03:48.177Z</t>
  </si>
  <si>
    <t>Cassava Sciences, Inc.</t>
  </si>
  <si>
    <t>2021-09-27T14:53:10.355Z</t>
  </si>
  <si>
    <t>2021-09-27T14:48:47.159Z</t>
  </si>
  <si>
    <t>Paycom Software, Inc.</t>
  </si>
  <si>
    <t>2021-09-27T14:45:23.257Z</t>
  </si>
  <si>
    <t>2021-09-27T14:45:03.023Z</t>
  </si>
  <si>
    <t>Delta Air Lines, Inc.</t>
  </si>
  <si>
    <t>2021-09-27T14:44:14.086Z</t>
  </si>
  <si>
    <t>United Airlines Holdings, Inc.</t>
  </si>
  <si>
    <t>2021-09-27T14:43:37.675Z</t>
  </si>
  <si>
    <t>2021-09-27T14:37:07.705Z</t>
  </si>
  <si>
    <t>Dynavax Technologies Corporation</t>
  </si>
  <si>
    <t>2021-09-27T14:16:20.605Z</t>
  </si>
  <si>
    <t>2021-09-24T14:56:17.860Z</t>
  </si>
  <si>
    <t>Schwab U.S. TIPS ETF</t>
  </si>
  <si>
    <t>2021-09-24T14:52:34.844Z</t>
  </si>
  <si>
    <t>Sempra Energy</t>
  </si>
  <si>
    <t>2021-09-24T14:50:43.260Z</t>
  </si>
  <si>
    <t>2021-09-24T14:50:05.693Z</t>
  </si>
  <si>
    <t>2021-09-24T14:49:32.186Z</t>
  </si>
  <si>
    <t>2021-09-24T14:47:11.283Z</t>
  </si>
  <si>
    <t>2021-09-24T14:46:58.994Z</t>
  </si>
  <si>
    <t>2021-09-24T14:46:30.543Z</t>
  </si>
  <si>
    <t>General Motors Company</t>
  </si>
  <si>
    <t>2021-09-24T14:45:16.902Z</t>
  </si>
  <si>
    <t>2021-09-24T14:45:01.147Z</t>
  </si>
  <si>
    <t>2021-09-24T14:44:17.813Z</t>
  </si>
  <si>
    <t>2021-09-24T14:44:06.243Z</t>
  </si>
  <si>
    <t>Alaska Air Group, Inc.</t>
  </si>
  <si>
    <t>2021-09-23T18:01:30.167Z</t>
  </si>
  <si>
    <t>2021-09-23T17:39:11.630Z</t>
  </si>
  <si>
    <t>SVB Financial Group</t>
  </si>
  <si>
    <t>2021-09-23T17:38:27.291Z</t>
  </si>
  <si>
    <t>InMode Ltd.</t>
  </si>
  <si>
    <t>2021-09-23T14:36:28.008Z</t>
  </si>
  <si>
    <t>2021-09-23T13:52:52.650Z</t>
  </si>
  <si>
    <t>2021-09-23T13:52:34.163Z</t>
  </si>
  <si>
    <t>CarMax, Inc.</t>
  </si>
  <si>
    <t>2021-09-23T13:51:20.257Z</t>
  </si>
  <si>
    <t>2021-09-23T13:50:05.296Z</t>
  </si>
  <si>
    <t>2021-09-22T16:03:37.393Z</t>
  </si>
  <si>
    <t>2021-09-22T15:53:37.460Z</t>
  </si>
  <si>
    <t>2021-09-21T14:03:28.653Z</t>
  </si>
  <si>
    <t>2021-09-20T14:52:18.959Z</t>
  </si>
  <si>
    <t>2021-09-20T14:51:31.292Z</t>
  </si>
  <si>
    <t>2021-09-20T14:50:33.221Z</t>
  </si>
  <si>
    <t>First Republic Bank</t>
  </si>
  <si>
    <t>2021-09-20T14:48:55.509Z</t>
  </si>
  <si>
    <t>2021-09-20T14:47:04.791Z</t>
  </si>
  <si>
    <t>2021-09-17T19:02:41.240Z</t>
  </si>
  <si>
    <t>Abbott Laboratories</t>
  </si>
  <si>
    <t>2021-09-17T19:01:20.694Z</t>
  </si>
  <si>
    <t>2021-09-17T18:58:14.539Z</t>
  </si>
  <si>
    <t>Fortive Corporation</t>
  </si>
  <si>
    <t>2021-09-17T18:56:45.268Z</t>
  </si>
  <si>
    <t>Albemarle Corporation</t>
  </si>
  <si>
    <t>2021-09-17T18:55:40.555Z</t>
  </si>
  <si>
    <t>VeriSign, Inc.</t>
  </si>
  <si>
    <t>2021-09-17T18:53:16.490Z</t>
  </si>
  <si>
    <t>Digital Turbine Inc</t>
  </si>
  <si>
    <t>2021-09-17T18:37:30.739Z</t>
  </si>
  <si>
    <t>2021-09-17T18:36:53.379Z</t>
  </si>
  <si>
    <t>2021-09-16T14:22:21.551Z</t>
  </si>
  <si>
    <t>ResMed Inc.</t>
  </si>
  <si>
    <t>2021-09-16T14:21:29.505Z</t>
  </si>
  <si>
    <t>American Electric Power Company Inc</t>
  </si>
  <si>
    <t>2021-09-16T14:19:37.701Z</t>
  </si>
  <si>
    <t>2021-09-16T14:16:34.495Z</t>
  </si>
  <si>
    <t>The Hartford Financial Services Group, Inc.</t>
  </si>
  <si>
    <t>2021-09-16T14:15:12.812Z</t>
  </si>
  <si>
    <t>2021-09-16T14:14:34.178Z</t>
  </si>
  <si>
    <t>2021-09-16T14:13:08.934Z</t>
  </si>
  <si>
    <t>Crocs, Inc.</t>
  </si>
  <si>
    <t>2021-09-16T14:13:02.631Z</t>
  </si>
  <si>
    <t>2021-09-15T19:35:10.756Z</t>
  </si>
  <si>
    <t>2021-09-15T19:12:37.477Z</t>
  </si>
  <si>
    <t>Baxter International Inc.</t>
  </si>
  <si>
    <t>2021-09-15T19:00:26.139Z</t>
  </si>
  <si>
    <t>2021-09-14T14:01:17.874Z</t>
  </si>
  <si>
    <t>2021-09-13T20:21:01.057Z</t>
  </si>
  <si>
    <t>2021-09-13T20:20:39.175Z</t>
  </si>
  <si>
    <t>2021-09-13T20:18:42.363Z</t>
  </si>
  <si>
    <t>2021-09-13T16:48:17.245Z</t>
  </si>
  <si>
    <t>2021-09-13T13:49:11.438Z</t>
  </si>
  <si>
    <t>Roper Technologies, Inc.</t>
  </si>
  <si>
    <t>2021-09-10T19:45:14.464Z</t>
  </si>
  <si>
    <t>Alexandria Real Estate Equities, Inc.</t>
  </si>
  <si>
    <t>2021-09-10T19:43:50.589Z</t>
  </si>
  <si>
    <t>Peloton Interactive, Inc.</t>
  </si>
  <si>
    <t>2021-09-10T18:32:54.431Z</t>
  </si>
  <si>
    <t>2021-09-10T17:57:20.947Z</t>
  </si>
  <si>
    <t>Verizon Communications Inc.</t>
  </si>
  <si>
    <t>2021-09-10T14:54:41.270Z</t>
  </si>
  <si>
    <t>VEREIT, Inc.</t>
  </si>
  <si>
    <t>2021-09-10T14:54:27.756Z</t>
  </si>
  <si>
    <t>2021-09-10T14:53:54.838Z</t>
  </si>
  <si>
    <t>2021-09-09T14:00:56.970Z</t>
  </si>
  <si>
    <t>2021-09-09T14:00:28.151Z</t>
  </si>
  <si>
    <t>2021-09-09T14:00:18.345Z</t>
  </si>
  <si>
    <t>2021-09-09T13:55:32.268Z</t>
  </si>
  <si>
    <t>Vanguard Value Index Fund ETF Shares</t>
  </si>
  <si>
    <t>2021-09-08T13:48:27.842Z</t>
  </si>
  <si>
    <t>2021-09-08T13:45:39.176Z</t>
  </si>
  <si>
    <t>2021-09-08T13:44:51.424Z</t>
  </si>
  <si>
    <t>Pentair plc</t>
  </si>
  <si>
    <t>2021-09-08T13:43:52.083Z</t>
  </si>
  <si>
    <t>International Business Machines Corporation</t>
  </si>
  <si>
    <t>2021-09-08T13:43:29.230Z</t>
  </si>
  <si>
    <t>2021-09-08T13:43:13.193Z</t>
  </si>
  <si>
    <t>2021-09-08T13:42:57.256Z</t>
  </si>
  <si>
    <t>DocuSign, Inc.</t>
  </si>
  <si>
    <t>2021-09-08T13:42:34.237Z</t>
  </si>
  <si>
    <t>2021-09-08T13:40:50.940Z</t>
  </si>
  <si>
    <t>Duke Energy Corp</t>
  </si>
  <si>
    <t>2021-09-08T13:40:20.614Z</t>
  </si>
  <si>
    <t>2021-09-08T13:39:52.864Z</t>
  </si>
  <si>
    <t>Duke Realty Corporation</t>
  </si>
  <si>
    <t>2021-09-08T13:38:41.704Z</t>
  </si>
  <si>
    <t>2021-09-08T13:38:20.094Z</t>
  </si>
  <si>
    <t>2021-09-07T14:12:49.783Z</t>
  </si>
  <si>
    <t>Broadcom Inc.</t>
  </si>
  <si>
    <t>2021-09-07T14:09:15.223Z</t>
  </si>
  <si>
    <t>2021-09-07T14:07:11.164Z</t>
  </si>
  <si>
    <t>The Blackstone Group Inc.</t>
  </si>
  <si>
    <t>2021-09-07T14:03:02.727Z</t>
  </si>
  <si>
    <t>Dropbox Inc</t>
  </si>
  <si>
    <t>2021-09-07T13:59:16.110Z</t>
  </si>
  <si>
    <t>2021-09-03T19:58:59.540Z</t>
  </si>
  <si>
    <t>Boston Scientific Corporation</t>
  </si>
  <si>
    <t>2021-09-03T19:57:05.917Z</t>
  </si>
  <si>
    <t>Prologis, Inc.</t>
  </si>
  <si>
    <t>2021-09-03T19:55:48.590Z</t>
  </si>
  <si>
    <t>2021-09-03T19:54:15.569Z</t>
  </si>
  <si>
    <t>Welltower Inc.</t>
  </si>
  <si>
    <t>2021-09-03T19:53:48.622Z</t>
  </si>
  <si>
    <t>Intercontinental Exchange, Inc.</t>
  </si>
  <si>
    <t>2021-09-03T19:52:36.110Z</t>
  </si>
  <si>
    <t>FMC Corporation</t>
  </si>
  <si>
    <t>2021-09-03T19:52:08.448Z</t>
  </si>
  <si>
    <t>2021-09-03T19:51:49.817Z</t>
  </si>
  <si>
    <t>The Estée Lauder Companies Inc.</t>
  </si>
  <si>
    <t>2021-09-03T19:51:34.631Z</t>
  </si>
  <si>
    <t>Vanguard Short-Term Bond Index Fund ETF Shares</t>
  </si>
  <si>
    <t>2021-09-03T19:50:45.692Z</t>
  </si>
  <si>
    <t>2021-09-03T14:46:36.319Z</t>
  </si>
  <si>
    <t>2021-09-03T14:17:16.344Z</t>
  </si>
  <si>
    <t>2021-09-03T14:07:10.227Z</t>
  </si>
  <si>
    <t>iShares MSCI Brazil ETF</t>
  </si>
  <si>
    <t>2021-09-03T14:06:13.531Z</t>
  </si>
  <si>
    <t>2021-09-03T14:04:02.427Z</t>
  </si>
  <si>
    <t>Tyler Technologies, Inc.</t>
  </si>
  <si>
    <t>2021-09-03T14:02:23.866Z</t>
  </si>
  <si>
    <t>2021-09-03T14:01:55.038Z</t>
  </si>
  <si>
    <t>2021-09-03T13:59:28.374Z</t>
  </si>
  <si>
    <t>2021-09-03T13:59:08.210Z</t>
  </si>
  <si>
    <t>2021-09-03T13:58:50.727Z</t>
  </si>
  <si>
    <t>2021-09-03T13:56:57.761Z</t>
  </si>
  <si>
    <t>2021-09-02T16:21:34.995Z</t>
  </si>
  <si>
    <t>AvalonBay Communities, Inc.</t>
  </si>
  <si>
    <t>2021-09-02T14:52:49.655Z</t>
  </si>
  <si>
    <t>2021-09-02T14:08:08.246Z</t>
  </si>
  <si>
    <t>2021-09-02T14:02:43.963Z</t>
  </si>
  <si>
    <t>2021-09-02T14:02:11.276Z</t>
  </si>
  <si>
    <t>2021-09-02T14:01:48.100Z</t>
  </si>
  <si>
    <t>2021-09-02T14:00:29.403Z</t>
  </si>
  <si>
    <t>Jabil Inc.</t>
  </si>
  <si>
    <t>2021-09-02T13:59:13.265Z</t>
  </si>
  <si>
    <t>2021-09-01T19:37:05.232Z</t>
  </si>
  <si>
    <t>2021-09-01T17:23:58.315Z</t>
  </si>
  <si>
    <t>Illinois Tool Works Inc.</t>
  </si>
  <si>
    <t>2021-09-01T17:20:11.565Z</t>
  </si>
  <si>
    <t>United States Oil Fund, LP</t>
  </si>
  <si>
    <t>2021-09-01T17:19:19.751Z</t>
  </si>
  <si>
    <t>2021-09-01T17:19:03.601Z</t>
  </si>
  <si>
    <t>2021-09-01T17:17:55.479Z</t>
  </si>
  <si>
    <t>2021-09-01T17:16:39.387Z</t>
  </si>
  <si>
    <t>2021-09-01T17:16:05.332Z</t>
  </si>
  <si>
    <t>2021-09-01T17:11:37.380Z</t>
  </si>
  <si>
    <t>2021-09-01T17:09:45.215Z</t>
  </si>
  <si>
    <t>2021-09-01T17:09:28.241Z</t>
  </si>
  <si>
    <t>Qorvo, Inc.</t>
  </si>
  <si>
    <t>2021-09-01T17:07:32.844Z</t>
  </si>
  <si>
    <t>2021-09-01T16:56:39.782Z</t>
  </si>
  <si>
    <t>2021-09-01T16:56:16.801Z</t>
  </si>
  <si>
    <t>VanEck Vectors Semiconductor ETF</t>
  </si>
  <si>
    <t>2021-09-01T16:54:57.925Z</t>
  </si>
  <si>
    <t>PayPal Holdings, Inc.</t>
  </si>
  <si>
    <t>2021-09-01T16:54:40.700Z</t>
  </si>
  <si>
    <t>2021-09-01T16:53:30.747Z</t>
  </si>
  <si>
    <t>2021-09-01T16:52:58.346Z</t>
  </si>
  <si>
    <t>2021-09-01T16:51:36.816Z</t>
  </si>
  <si>
    <t>2021-09-01T16:50:44.211Z</t>
  </si>
  <si>
    <t>Celsius Holdings, Inc.</t>
  </si>
  <si>
    <t>2021-09-01T16:41:37.508Z</t>
  </si>
  <si>
    <t>Teradyne, Inc.</t>
  </si>
  <si>
    <t>2021-08-31T14:46:22.957Z</t>
  </si>
  <si>
    <t>2021-08-31T14:17:11.677Z</t>
  </si>
  <si>
    <t>2021-08-31T14:15:49.214Z</t>
  </si>
  <si>
    <t>2021-08-31T14:08:30.154Z</t>
  </si>
  <si>
    <t>2021-08-30T19:06:11.611Z</t>
  </si>
  <si>
    <t>2021-08-30T19:04:55.722Z</t>
  </si>
  <si>
    <t>2021-08-30T19:04:42.994Z</t>
  </si>
  <si>
    <t>2021-08-30T19:04:15.318Z</t>
  </si>
  <si>
    <t>2021-08-30T19:00:30.623Z</t>
  </si>
  <si>
    <t>2021-08-30T19:00:10.986Z</t>
  </si>
  <si>
    <t>Wynn Resorts, Limited</t>
  </si>
  <si>
    <t>2021-08-30T18:58:10.445Z</t>
  </si>
  <si>
    <t>Marvell Technology, Inc.</t>
  </si>
  <si>
    <t>2021-08-30T18:57:56.815Z</t>
  </si>
  <si>
    <t>2021-08-30T18:53:03.648Z</t>
  </si>
  <si>
    <t>2021-08-30T18:51:37.323Z</t>
  </si>
  <si>
    <t>Caesars Entertainment, Inc.</t>
  </si>
  <si>
    <t>2021-08-30T18:44:47.040Z</t>
  </si>
  <si>
    <t>2021-08-30T18:44:14.242Z</t>
  </si>
  <si>
    <t>2021-08-30T13:58:51.183Z</t>
  </si>
  <si>
    <t>2021-08-30T13:58:39.310Z</t>
  </si>
  <si>
    <t>Darden Restaurants, Inc.</t>
  </si>
  <si>
    <t>2021-08-30T13:58:26.468Z</t>
  </si>
  <si>
    <t>2021-08-30T13:57:51.413Z</t>
  </si>
  <si>
    <t>The Travelers Companies, Inc.</t>
  </si>
  <si>
    <t>2021-08-30T13:57:02.932Z</t>
  </si>
  <si>
    <t>Snowflake Inc.</t>
  </si>
  <si>
    <t>2021-08-30T13:56:01.864Z</t>
  </si>
  <si>
    <t>2021-08-30T13:55:46.040Z</t>
  </si>
  <si>
    <t>2021-08-26T20:55:52.377Z</t>
  </si>
  <si>
    <t>2021-08-26T20:55:35.874Z</t>
  </si>
  <si>
    <t>2021-08-26T20:54:47.175Z</t>
  </si>
  <si>
    <t>2021-08-26T20:54:34.994Z</t>
  </si>
  <si>
    <t>Vulcan Materials Company</t>
  </si>
  <si>
    <t>2021-08-26T20:54:24.141Z</t>
  </si>
  <si>
    <t>iShares Russell 2000 ETF</t>
  </si>
  <si>
    <t>2021-08-26T20:54:12.123Z</t>
  </si>
  <si>
    <t>Truist Financial Corporation</t>
  </si>
  <si>
    <t>2021-08-26T20:54:00.451Z</t>
  </si>
  <si>
    <t>2021-08-26T20:53:48.178Z</t>
  </si>
  <si>
    <t>2021-08-26T16:30:03.632Z</t>
  </si>
  <si>
    <t>2021-08-26T14:13:15.672Z</t>
  </si>
  <si>
    <t>2021-08-26T14:12:48.770Z</t>
  </si>
  <si>
    <t>2021-08-26T14:12:32.937Z</t>
  </si>
  <si>
    <t>2021-08-26T14:12:18.690Z</t>
  </si>
  <si>
    <t>2021-08-26T14:11:33.310Z</t>
  </si>
  <si>
    <t>2021-08-26T14:10:43.672Z</t>
  </si>
  <si>
    <t>2021-08-26T14:10:28.506Z</t>
  </si>
  <si>
    <t>2021-08-26T14:09:35.950Z</t>
  </si>
  <si>
    <t>2021-08-26T14:09:07.052Z</t>
  </si>
  <si>
    <t>Las Vegas Sands Corp.</t>
  </si>
  <si>
    <t>2021-08-26T14:08:44.311Z</t>
  </si>
  <si>
    <t>2021-08-26T14:08:30.144Z</t>
  </si>
  <si>
    <t>Mohawk Industries, Inc.</t>
  </si>
  <si>
    <t>2021-08-25T20:45:49.619Z</t>
  </si>
  <si>
    <t>2021-08-25T20:44:30.595Z</t>
  </si>
  <si>
    <t>2021-08-25T20:43:17.571Z</t>
  </si>
  <si>
    <t>2021-08-25T20:41:19.587Z</t>
  </si>
  <si>
    <t>iShares MSCI Canada ETF</t>
  </si>
  <si>
    <t>2021-08-25T20:40:20.814Z</t>
  </si>
  <si>
    <t>MarketAxess Holdings Inc.</t>
  </si>
  <si>
    <t>2021-08-25T20:24:13.390Z</t>
  </si>
  <si>
    <t>2021-08-25T20:22:13.213Z</t>
  </si>
  <si>
    <t>2021-08-25T20:21:01.939Z</t>
  </si>
  <si>
    <t>2021-08-25T20:13:27.089Z</t>
  </si>
  <si>
    <t>Vanguard Total World Stock Index Fund ETF Shares</t>
  </si>
  <si>
    <t>2021-08-25T20:12:19.449Z</t>
  </si>
  <si>
    <t>Vanguard Total Stock Market Index Fund ETF Shares</t>
  </si>
  <si>
    <t>2021-08-25T20:11:30.112Z</t>
  </si>
  <si>
    <t>Stryker Corporation</t>
  </si>
  <si>
    <t>2021-08-25T20:10:42.454Z</t>
  </si>
  <si>
    <t>2021-08-25T20:10:40.114Z</t>
  </si>
  <si>
    <t>Teleflex Incorporated</t>
  </si>
  <si>
    <t>2021-08-25T20:09:18.147Z</t>
  </si>
  <si>
    <t>Huntington Ingalls Industries, Inc.</t>
  </si>
  <si>
    <t>2021-08-25T20:07:55.109Z</t>
  </si>
  <si>
    <t>2021-08-25T20:06:36.121Z</t>
  </si>
  <si>
    <t>ViacomCBS Inc.</t>
  </si>
  <si>
    <t>2021-08-25T20:05:45.909Z</t>
  </si>
  <si>
    <t>2021-08-25T00:11:23.946Z</t>
  </si>
  <si>
    <t>2021-08-24T19:16:50.259Z</t>
  </si>
  <si>
    <t>2021-08-24T19:16:41.076Z</t>
  </si>
  <si>
    <t>2021-08-24T19:16:19.112Z</t>
  </si>
  <si>
    <t>2021-08-24T19:15:46.708Z</t>
  </si>
  <si>
    <t>2021-08-24T19:15:28.457Z</t>
  </si>
  <si>
    <t>2021-08-24T19:14:30.333Z</t>
  </si>
  <si>
    <t>2021-08-23T19:48:12.282Z</t>
  </si>
  <si>
    <t>2021-08-23T19:46:42.774Z</t>
  </si>
  <si>
    <t>2021-08-23T13:54:12.981Z</t>
  </si>
  <si>
    <t>AbbVie Inc.</t>
  </si>
  <si>
    <t>2021-08-23T13:54:08.384Z</t>
  </si>
  <si>
    <t>2021-08-23T13:53:59.256Z</t>
  </si>
  <si>
    <t>2021-08-23T13:53:50.930Z</t>
  </si>
  <si>
    <t>2021-08-23T13:53:46.245Z</t>
  </si>
  <si>
    <t>2021-08-23T13:53:28.941Z</t>
  </si>
  <si>
    <t>2021-08-23T13:52:16.828Z</t>
  </si>
  <si>
    <t>2021-08-20T18:48:30.036Z</t>
  </si>
  <si>
    <t>2021-08-20T18:47:45.214Z</t>
  </si>
  <si>
    <t>STE</t>
  </si>
  <si>
    <t>STERIS plc</t>
  </si>
  <si>
    <t>2021-08-18T13:52:31.144Z</t>
  </si>
  <si>
    <t>2021-08-18T13:51:40.252Z</t>
  </si>
  <si>
    <t>2021-08-18T13:51:19.073Z</t>
  </si>
  <si>
    <t>2021-08-18T13:50:48.239Z</t>
  </si>
  <si>
    <t>2021-08-18T13:50:42.385Z</t>
  </si>
  <si>
    <t>2021-08-18T13:50:36.729Z</t>
  </si>
  <si>
    <t>PepsiCo, Inc.</t>
  </si>
  <si>
    <t>2021-08-17T14:45:30.018Z</t>
  </si>
  <si>
    <t>2021-08-17T14:45:06.980Z</t>
  </si>
  <si>
    <t>2021-08-17T14:44:34.556Z</t>
  </si>
  <si>
    <t>2021-08-17T14:43:42.480Z</t>
  </si>
  <si>
    <t>Jacobs Engineering Group Inc.</t>
  </si>
  <si>
    <t>2021-08-17T14:43:33.581Z</t>
  </si>
  <si>
    <t>2021-08-17T14:26:27.986Z</t>
  </si>
  <si>
    <t>2021-08-16T14:30:19.027Z</t>
  </si>
  <si>
    <t>2021-08-16T14:29:35.655Z</t>
  </si>
  <si>
    <t>2021-08-16T14:04:35.461Z</t>
  </si>
  <si>
    <t>2021-08-16T14:03:32.190Z</t>
  </si>
  <si>
    <t>2021-08-16T13:59:54.333Z</t>
  </si>
  <si>
    <t>2021-08-16T13:59:18.499Z</t>
  </si>
  <si>
    <t>2021-08-16T13:57:09.074Z</t>
  </si>
  <si>
    <t>2021-08-13T21:13:04.285Z</t>
  </si>
  <si>
    <t>2021-08-13T21:09:53.260Z</t>
  </si>
  <si>
    <t>2021-08-13T21:09:17.989Z</t>
  </si>
  <si>
    <t>U.S. Bancorp</t>
  </si>
  <si>
    <t>2021-08-13T21:08:22.601Z</t>
  </si>
  <si>
    <t>ALL</t>
  </si>
  <si>
    <t>The Allstate Corporation</t>
  </si>
  <si>
    <t>2021-08-13T13:38:16.833Z</t>
  </si>
  <si>
    <t>2021-08-12T16:41:45.414Z</t>
  </si>
  <si>
    <t>2021-08-12T16:41:33.885Z</t>
  </si>
  <si>
    <t>The Charles Schwab Corporation</t>
  </si>
  <si>
    <t>2021-08-12T16:40:51.557Z</t>
  </si>
  <si>
    <t>Raymond James Financial, Inc.</t>
  </si>
  <si>
    <t>2021-08-12T16:38:52.997Z</t>
  </si>
  <si>
    <t>Northern Trust Corporation</t>
  </si>
  <si>
    <t>2021-08-12T16:38:42.226Z</t>
  </si>
  <si>
    <t>2021-08-12T16:38:18.900Z</t>
  </si>
  <si>
    <t>2021-08-12T13:58:08.004Z</t>
  </si>
  <si>
    <t>2021-08-12T13:57:55.253Z</t>
  </si>
  <si>
    <t>2021-08-12T13:57:45.142Z</t>
  </si>
  <si>
    <t>2021-08-12T13:57:33.607Z</t>
  </si>
  <si>
    <t>2021-08-12T13:57:19.436Z</t>
  </si>
  <si>
    <t>2021-08-12T13:57:10.497Z</t>
  </si>
  <si>
    <t>2021-08-10T04:59:03.387Z</t>
  </si>
  <si>
    <t>Date</t>
  </si>
  <si>
    <t>AVERAGE of Daily</t>
  </si>
  <si>
    <t>Cumulative Return</t>
  </si>
  <si>
    <t>Grand Total</t>
  </si>
  <si>
    <t>tdate</t>
  </si>
  <si>
    <t>CR</t>
  </si>
  <si>
    <t>04:05.2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</si>
</sst>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yyyy/m/d"/>
    <numFmt numFmtId="166" formatCode="yyyy-mm-dd"/>
    <numFmt numFmtId="167" formatCode="yyyy-mm-dd h:mm:ss"/>
    <numFmt numFmtId="168" formatCode="m/d/yyyy"/>
    <numFmt numFmtId="169" formatCode="M/d/yyyy"/>
  </numFmts>
  <fonts count="18">
    <font>
      <sz val="10.0"/>
      <color rgb="FF000000"/>
      <name val="Arial"/>
    </font>
    <font>
      <b/>
      <sz val="18.0"/>
      <color rgb="FF000000"/>
    </font>
    <font/>
    <font>
      <b/>
      <color rgb="FF000000"/>
    </font>
    <font>
      <color rgb="FF000000"/>
    </font>
    <font>
      <b/>
    </font>
    <font>
      <b/>
      <color rgb="FFFFFFFF"/>
    </font>
    <font>
      <color rgb="FFFFFFFF"/>
    </font>
    <font>
      <b/>
      <u/>
      <color rgb="FF1155CC"/>
    </font>
    <font>
      <i/>
      <name val="Arial"/>
    </font>
    <font>
      <color rgb="FFFFFFFF"/>
      <name val="Arial"/>
    </font>
    <font>
      <name val="Arial"/>
    </font>
    <font>
      <sz val="12.0"/>
      <name val="Arial"/>
    </font>
    <font>
      <b/>
      <sz val="12.0"/>
      <name val="Arial"/>
    </font>
    <font>
      <sz val="12.0"/>
      <color rgb="FF000000"/>
      <name val="宋体"/>
    </font>
    <font>
      <color rgb="FF000000"/>
      <name val="Arial"/>
    </font>
    <font>
      <sz val="11.0"/>
      <color rgb="FF000000"/>
      <name val="宋体"/>
    </font>
    <font>
      <b/>
      <sz val="11.0"/>
      <color rgb="FF000000"/>
      <name val="宋体"/>
    </font>
  </fonts>
  <fills count="1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DFE4EC"/>
        <bgColor rgb="FFDFE4EC"/>
      </patternFill>
    </fill>
    <fill>
      <patternFill patternType="solid">
        <fgColor rgb="FF8093B3"/>
        <bgColor rgb="FF8093B3"/>
      </patternFill>
    </fill>
    <fill>
      <patternFill patternType="solid">
        <fgColor rgb="FFF4F6F8"/>
        <bgColor rgb="FFF4F6F8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00C000"/>
        <bgColor rgb="FF00C000"/>
      </patternFill>
    </fill>
    <fill>
      <patternFill patternType="solid">
        <fgColor rgb="FFF4CCCC"/>
        <bgColor rgb="FFF4CCCC"/>
      </patternFill>
    </fill>
  </fills>
  <borders count="4">
    <border/>
    <border>
      <top style="medium">
        <color rgb="FF000000"/>
      </top>
      <bottom style="medium">
        <color rgb="FF000000"/>
      </bottom>
    </border>
    <border>
      <left style="dotted">
        <color rgb="FF000000"/>
      </left>
      <top style="medium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Font="1"/>
    <xf borderId="1" fillId="3" fontId="3" numFmtId="0" xfId="0" applyAlignment="1" applyBorder="1" applyFill="1" applyFont="1">
      <alignment readingOrder="0" vertical="center"/>
    </xf>
    <xf borderId="2" fillId="3" fontId="4" numFmtId="0" xfId="0" applyAlignment="1" applyBorder="1" applyFont="1">
      <alignment readingOrder="0" vertical="center"/>
    </xf>
    <xf borderId="3" fillId="3" fontId="3" numFmtId="0" xfId="0" applyAlignment="1" applyBorder="1" applyFont="1">
      <alignment readingOrder="0" vertical="center"/>
    </xf>
    <xf borderId="2" fillId="3" fontId="4" numFmtId="10" xfId="0" applyAlignment="1" applyBorder="1" applyFont="1" applyNumberFormat="1">
      <alignment vertical="center"/>
    </xf>
    <xf borderId="1" fillId="4" fontId="3" numFmtId="0" xfId="0" applyAlignment="1" applyBorder="1" applyFill="1" applyFont="1">
      <alignment readingOrder="0" vertical="center"/>
    </xf>
    <xf borderId="2" fillId="4" fontId="4" numFmtId="0" xfId="0" applyAlignment="1" applyBorder="1" applyFont="1">
      <alignment readingOrder="0" vertical="center"/>
    </xf>
    <xf borderId="3" fillId="4" fontId="3" numFmtId="0" xfId="0" applyAlignment="1" applyBorder="1" applyFont="1">
      <alignment readingOrder="0" vertical="center"/>
    </xf>
    <xf borderId="2" fillId="4" fontId="4" numFmtId="10" xfId="0" applyAlignment="1" applyBorder="1" applyFont="1" applyNumberFormat="1">
      <alignment vertical="center"/>
    </xf>
    <xf borderId="1" fillId="5" fontId="5" numFmtId="0" xfId="0" applyAlignment="1" applyBorder="1" applyFill="1" applyFont="1">
      <alignment readingOrder="0" vertical="center"/>
    </xf>
    <xf borderId="2" fillId="5" fontId="2" numFmtId="0" xfId="0" applyAlignment="1" applyBorder="1" applyFont="1">
      <alignment vertical="center"/>
    </xf>
    <xf borderId="3" fillId="5" fontId="5" numFmtId="0" xfId="0" applyAlignment="1" applyBorder="1" applyFont="1">
      <alignment readingOrder="0" vertical="center"/>
    </xf>
    <xf borderId="2" fillId="5" fontId="2" numFmtId="10" xfId="0" applyAlignment="1" applyBorder="1" applyFont="1" applyNumberFormat="1">
      <alignment vertical="center"/>
    </xf>
    <xf borderId="0" fillId="6" fontId="6" numFmtId="0" xfId="0" applyAlignment="1" applyFill="1" applyFont="1">
      <alignment readingOrder="0" vertical="center"/>
    </xf>
    <xf borderId="0" fillId="6" fontId="7" numFmtId="0" xfId="0" applyAlignment="1" applyFont="1">
      <alignment vertical="center"/>
    </xf>
    <xf borderId="0" fillId="7" fontId="5" numFmtId="0" xfId="0" applyAlignment="1" applyFill="1" applyFont="1">
      <alignment readingOrder="0" vertical="center"/>
    </xf>
    <xf borderId="0" fillId="2" fontId="5" numFmtId="0" xfId="0" applyFont="1"/>
    <xf borderId="0" fillId="0" fontId="5" numFmtId="0" xfId="0" applyFont="1"/>
    <xf borderId="0" fillId="0" fontId="2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8" fontId="9" numFmtId="0" xfId="0" applyAlignment="1" applyFill="1" applyFont="1">
      <alignment vertical="bottom"/>
    </xf>
    <xf borderId="0" fillId="8" fontId="9" numFmtId="164" xfId="0" applyAlignment="1" applyFont="1" applyNumberFormat="1">
      <alignment vertical="bottom"/>
    </xf>
    <xf borderId="0" fillId="9" fontId="10" numFmtId="0" xfId="0" applyAlignment="1" applyFill="1" applyFont="1">
      <alignment vertical="bottom"/>
    </xf>
    <xf borderId="0" fillId="0" fontId="11" numFmtId="0" xfId="0" applyAlignment="1" applyFont="1">
      <alignment vertical="bottom"/>
    </xf>
    <xf borderId="0" fillId="10" fontId="11" numFmtId="0" xfId="0" applyAlignment="1" applyFill="1" applyFont="1">
      <alignment vertical="bottom"/>
    </xf>
    <xf borderId="0" fillId="10" fontId="11" numFmtId="164" xfId="0" applyAlignment="1" applyFont="1" applyNumberFormat="1">
      <alignment horizontal="right" vertical="bottom"/>
    </xf>
    <xf borderId="0" fillId="10" fontId="11" numFmtId="164" xfId="0" applyAlignment="1" applyFont="1" applyNumberFormat="1">
      <alignment vertical="bottom"/>
    </xf>
    <xf borderId="0" fillId="10" fontId="11" numFmtId="165" xfId="0" applyAlignment="1" applyFont="1" applyNumberFormat="1">
      <alignment horizontal="right" vertical="bottom"/>
    </xf>
    <xf borderId="0" fillId="11" fontId="11" numFmtId="10" xfId="0" applyAlignment="1" applyFill="1" applyFont="1" applyNumberFormat="1">
      <alignment horizontal="right" vertical="bottom"/>
    </xf>
    <xf borderId="0" fillId="8" fontId="11" numFmtId="0" xfId="0" applyAlignment="1" applyFont="1">
      <alignment vertical="bottom"/>
    </xf>
    <xf borderId="0" fillId="8" fontId="11" numFmtId="10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164" xfId="0" applyAlignment="1" applyFont="1" applyNumberFormat="1">
      <alignment vertical="bottom"/>
    </xf>
    <xf borderId="0" fillId="0" fontId="13" numFmtId="10" xfId="0" applyAlignment="1" applyFont="1" applyNumberFormat="1">
      <alignment vertical="bottom"/>
    </xf>
    <xf borderId="0" fillId="0" fontId="12" numFmtId="0" xfId="0" applyAlignment="1" applyFont="1">
      <alignment horizontal="center" vertical="bottom"/>
    </xf>
    <xf borderId="0" fillId="0" fontId="11" numFmtId="0" xfId="0" applyAlignment="1" applyFont="1">
      <alignment vertical="bottom"/>
    </xf>
    <xf borderId="0" fillId="11" fontId="11" numFmtId="0" xfId="0" applyAlignment="1" applyFont="1">
      <alignment vertical="bottom"/>
    </xf>
    <xf borderId="0" fillId="11" fontId="11" numFmtId="0" xfId="0" applyAlignment="1" applyFont="1">
      <alignment horizontal="right" vertical="bottom"/>
    </xf>
    <xf borderId="0" fillId="12" fontId="11" numFmtId="0" xfId="0" applyAlignment="1" applyFill="1" applyFont="1">
      <alignment vertical="bottom"/>
    </xf>
    <xf borderId="0" fillId="12" fontId="11" numFmtId="164" xfId="0" applyAlignment="1" applyFont="1" applyNumberFormat="1">
      <alignment horizontal="right" vertical="bottom"/>
    </xf>
    <xf borderId="0" fillId="12" fontId="11" numFmtId="164" xfId="0" applyAlignment="1" applyFont="1" applyNumberFormat="1">
      <alignment vertical="bottom"/>
    </xf>
    <xf borderId="0" fillId="12" fontId="14" numFmtId="10" xfId="0" applyAlignment="1" applyFont="1" applyNumberFormat="1">
      <alignment readingOrder="0"/>
    </xf>
    <xf borderId="0" fillId="12" fontId="14" numFmtId="2" xfId="0" applyAlignment="1" applyFont="1" applyNumberFormat="1">
      <alignment readingOrder="0"/>
    </xf>
    <xf borderId="0" fillId="12" fontId="11" numFmtId="166" xfId="0" applyAlignment="1" applyFont="1" applyNumberFormat="1">
      <alignment horizontal="right" vertical="bottom"/>
    </xf>
    <xf borderId="0" fillId="0" fontId="11" numFmtId="0" xfId="0" applyAlignment="1" applyFont="1">
      <alignment readingOrder="0" vertical="bottom"/>
    </xf>
    <xf borderId="0" fillId="11" fontId="11" numFmtId="0" xfId="0" applyAlignment="1" applyFont="1">
      <alignment vertical="bottom"/>
    </xf>
    <xf borderId="0" fillId="5" fontId="11" numFmtId="0" xfId="0" applyAlignment="1" applyFont="1">
      <alignment vertical="bottom"/>
    </xf>
    <xf borderId="0" fillId="5" fontId="2" numFmtId="0" xfId="0" applyFont="1"/>
    <xf borderId="0" fillId="5" fontId="15" numFmtId="0" xfId="0" applyAlignment="1" applyFont="1">
      <alignment vertical="bottom"/>
    </xf>
    <xf borderId="0" fillId="5" fontId="15" numFmtId="164" xfId="0" applyAlignment="1" applyFont="1" applyNumberFormat="1">
      <alignment horizontal="right" vertical="bottom"/>
    </xf>
    <xf borderId="0" fillId="5" fontId="15" numFmtId="164" xfId="0" applyAlignment="1" applyFont="1" applyNumberFormat="1">
      <alignment vertical="bottom"/>
    </xf>
    <xf borderId="0" fillId="5" fontId="14" numFmtId="10" xfId="0" applyAlignment="1" applyFont="1" applyNumberFormat="1">
      <alignment readingOrder="0"/>
    </xf>
    <xf borderId="0" fillId="5" fontId="14" numFmtId="2" xfId="0" applyAlignment="1" applyFont="1" applyNumberFormat="1">
      <alignment readingOrder="0"/>
    </xf>
    <xf borderId="0" fillId="5" fontId="15" numFmtId="166" xfId="0" applyAlignment="1" applyFont="1" applyNumberFormat="1">
      <alignment horizontal="right" vertical="bottom"/>
    </xf>
    <xf borderId="0" fillId="11" fontId="11" numFmtId="0" xfId="0" applyAlignment="1" applyFont="1">
      <alignment horizontal="right" vertical="bottom"/>
    </xf>
    <xf borderId="0" fillId="4" fontId="11" numFmtId="0" xfId="0" applyAlignment="1" applyFont="1">
      <alignment vertical="bottom"/>
    </xf>
    <xf borderId="0" fillId="4" fontId="2" numFmtId="0" xfId="0" applyFont="1"/>
    <xf borderId="0" fillId="3" fontId="11" numFmtId="0" xfId="0" applyAlignment="1" applyFont="1">
      <alignment vertical="bottom"/>
    </xf>
    <xf borderId="0" fillId="3" fontId="2" numFmtId="0" xfId="0" applyFont="1"/>
    <xf borderId="0" fillId="13" fontId="11" numFmtId="0" xfId="0" applyAlignment="1" applyFill="1" applyFont="1">
      <alignment vertical="bottom"/>
    </xf>
    <xf borderId="0" fillId="13" fontId="11" numFmtId="164" xfId="0" applyAlignment="1" applyFont="1" applyNumberFormat="1">
      <alignment horizontal="right" vertical="bottom"/>
    </xf>
    <xf borderId="0" fillId="13" fontId="11" numFmtId="164" xfId="0" applyAlignment="1" applyFont="1" applyNumberFormat="1">
      <alignment vertical="bottom"/>
    </xf>
    <xf borderId="0" fillId="13" fontId="14" numFmtId="10" xfId="0" applyAlignment="1" applyFont="1" applyNumberFormat="1">
      <alignment readingOrder="0"/>
    </xf>
    <xf borderId="0" fillId="13" fontId="14" numFmtId="2" xfId="0" applyAlignment="1" applyFont="1" applyNumberFormat="1">
      <alignment readingOrder="0"/>
    </xf>
    <xf borderId="0" fillId="13" fontId="11" numFmtId="166" xfId="0" applyAlignment="1" applyFont="1" applyNumberFormat="1">
      <alignment horizontal="right" vertical="bottom"/>
    </xf>
    <xf borderId="0" fillId="11" fontId="4" numFmtId="0" xfId="0" applyAlignment="1" applyFont="1">
      <alignment readingOrder="0" vertical="center"/>
    </xf>
    <xf borderId="0" fillId="11" fontId="11" numFmtId="0" xfId="0" applyAlignment="1" applyFont="1">
      <alignment readingOrder="0" vertical="bottom"/>
    </xf>
    <xf borderId="0" fillId="12" fontId="11" numFmtId="0" xfId="0" applyAlignment="1" applyFont="1">
      <alignment vertical="bottom"/>
    </xf>
    <xf borderId="0" fillId="12" fontId="11" numFmtId="0" xfId="0" applyAlignment="1" applyFont="1">
      <alignment horizontal="right" vertical="bottom"/>
    </xf>
    <xf borderId="0" fillId="12" fontId="2" numFmtId="0" xfId="0" applyAlignment="1" applyFont="1">
      <alignment readingOrder="0"/>
    </xf>
    <xf borderId="0" fillId="5" fontId="15" numFmtId="0" xfId="0" applyAlignment="1" applyFont="1">
      <alignment vertical="bottom"/>
    </xf>
    <xf borderId="0" fillId="5" fontId="15" numFmtId="0" xfId="0" applyAlignment="1" applyFont="1">
      <alignment horizontal="right" vertical="bottom"/>
    </xf>
    <xf borderId="0" fillId="5" fontId="4" numFmtId="0" xfId="0" applyAlignment="1" applyFont="1">
      <alignment readingOrder="0"/>
    </xf>
    <xf borderId="0" fillId="4" fontId="11" numFmtId="0" xfId="0" applyAlignment="1" applyFont="1">
      <alignment readingOrder="0" vertical="bottom"/>
    </xf>
    <xf borderId="0" fillId="13" fontId="11" numFmtId="0" xfId="0" applyAlignment="1" applyFont="1">
      <alignment vertical="bottom"/>
    </xf>
    <xf borderId="0" fillId="13" fontId="11" numFmtId="0" xfId="0" applyAlignment="1" applyFont="1">
      <alignment horizontal="right" vertical="bottom"/>
    </xf>
    <xf borderId="0" fillId="13" fontId="2" numFmtId="0" xfId="0" applyAlignment="1" applyFont="1">
      <alignment readingOrder="0"/>
    </xf>
    <xf borderId="0" fillId="14" fontId="2" numFmtId="0" xfId="0" applyFill="1" applyFont="1"/>
    <xf borderId="0" fillId="13" fontId="11" numFmtId="167" xfId="0" applyAlignment="1" applyFont="1" applyNumberFormat="1">
      <alignment horizontal="right" vertical="bottom"/>
    </xf>
    <xf borderId="0" fillId="0" fontId="5" numFmtId="2" xfId="0" applyFont="1" applyNumberFormat="1"/>
    <xf borderId="0" fillId="0" fontId="2" numFmtId="0" xfId="0" applyAlignment="1" applyFont="1">
      <alignment horizontal="center"/>
    </xf>
    <xf borderId="0" fillId="11" fontId="2" numFmtId="0" xfId="0" applyFont="1"/>
    <xf borderId="0" fillId="0" fontId="2" numFmtId="165" xfId="0" applyFont="1" applyNumberFormat="1"/>
    <xf borderId="0" fillId="0" fontId="2" numFmtId="10" xfId="0" applyFont="1" applyNumberFormat="1"/>
    <xf borderId="0" fillId="0" fontId="13" numFmtId="0" xfId="0" applyAlignment="1" applyFont="1">
      <alignment vertical="bottom"/>
    </xf>
    <xf borderId="0" fillId="0" fontId="16" numFmtId="10" xfId="0" applyAlignment="1" applyFont="1" applyNumberFormat="1">
      <alignment shrinkToFit="0" wrapText="0"/>
    </xf>
    <xf borderId="0" fillId="0" fontId="17" numFmtId="10" xfId="0" applyAlignment="1" applyFont="1" applyNumberFormat="1">
      <alignment shrinkToFit="0" wrapText="0"/>
    </xf>
    <xf borderId="0" fillId="0" fontId="16" numFmtId="0" xfId="0" applyAlignment="1" applyFont="1">
      <alignment readingOrder="0" shrinkToFit="0" wrapText="0"/>
    </xf>
    <xf borderId="0" fillId="7" fontId="16" numFmtId="0" xfId="0" applyAlignment="1" applyFont="1">
      <alignment horizontal="left" shrinkToFit="0" wrapText="0"/>
    </xf>
    <xf borderId="0" fillId="5" fontId="16" numFmtId="10" xfId="0" applyAlignment="1" applyFont="1" applyNumberFormat="1">
      <alignment horizontal="right" readingOrder="0" shrinkToFit="0" wrapText="0"/>
    </xf>
    <xf borderId="0" fillId="13" fontId="17" numFmtId="10" xfId="0" applyAlignment="1" applyFont="1" applyNumberFormat="1">
      <alignment horizontal="right" shrinkToFit="0" wrapText="0"/>
    </xf>
    <xf borderId="0" fillId="5" fontId="12" numFmtId="165" xfId="0" applyAlignment="1" applyFont="1" applyNumberFormat="1">
      <alignment horizontal="right" vertical="bottom"/>
    </xf>
    <xf borderId="0" fillId="5" fontId="16" numFmtId="0" xfId="0" applyAlignment="1" applyFont="1">
      <alignment readingOrder="0" shrinkToFit="0" wrapText="0"/>
    </xf>
    <xf borderId="0" fillId="5" fontId="12" numFmtId="0" xfId="0" applyAlignment="1" applyFont="1">
      <alignment vertical="bottom"/>
    </xf>
    <xf borderId="0" fillId="7" fontId="16" numFmtId="10" xfId="0" applyAlignment="1" applyFont="1" applyNumberFormat="1">
      <alignment horizontal="left" shrinkToFit="0" wrapText="0"/>
    </xf>
    <xf borderId="0" fillId="13" fontId="2" numFmtId="0" xfId="0" applyFont="1"/>
    <xf borderId="0" fillId="14" fontId="16" numFmtId="0" xfId="0" applyAlignment="1" applyFont="1">
      <alignment readingOrder="0" shrinkToFit="0" wrapText="0"/>
    </xf>
    <xf borderId="0" fillId="5" fontId="17" numFmtId="10" xfId="0" applyAlignment="1" applyFont="1" applyNumberFormat="1">
      <alignment horizontal="right" shrinkToFit="0" wrapText="0"/>
    </xf>
    <xf borderId="0" fillId="5" fontId="2" numFmtId="0" xfId="0" applyAlignment="1" applyFont="1">
      <alignment readingOrder="0"/>
    </xf>
    <xf borderId="0" fillId="4" fontId="16" numFmtId="0" xfId="0" applyAlignment="1" applyFont="1">
      <alignment readingOrder="0" shrinkToFit="0" wrapText="0"/>
    </xf>
    <xf borderId="0" fillId="3" fontId="17" numFmtId="10" xfId="0" applyAlignment="1" applyFont="1" applyNumberFormat="1">
      <alignment horizontal="right" shrinkToFit="0" wrapText="0"/>
    </xf>
    <xf borderId="0" fillId="3" fontId="2" numFmtId="0" xfId="0" applyAlignment="1" applyFont="1">
      <alignment readingOrder="0"/>
    </xf>
    <xf borderId="0" fillId="4" fontId="16" numFmtId="0" xfId="0" applyAlignment="1" applyFont="1">
      <alignment shrinkToFit="0" wrapText="0"/>
    </xf>
    <xf borderId="0" fillId="5" fontId="16" numFmtId="168" xfId="0" applyAlignment="1" applyFont="1" applyNumberFormat="1">
      <alignment horizontal="right" readingOrder="0" shrinkToFit="0" wrapText="0"/>
    </xf>
    <xf borderId="0" fillId="4" fontId="16" numFmtId="168" xfId="0" applyAlignment="1" applyFont="1" applyNumberFormat="1">
      <alignment horizontal="right" readingOrder="0" shrinkToFit="0" wrapText="0"/>
    </xf>
    <xf borderId="0" fillId="4" fontId="16" numFmtId="0" xfId="0" applyAlignment="1" applyFont="1">
      <alignment shrinkToFit="0" wrapText="0"/>
    </xf>
    <xf borderId="0" fillId="5" fontId="16" numFmtId="0" xfId="0" applyAlignment="1" applyFont="1">
      <alignment shrinkToFit="0" wrapText="0"/>
    </xf>
    <xf borderId="0" fillId="0" fontId="5" numFmtId="10" xfId="0" applyFont="1" applyNumberFormat="1"/>
    <xf borderId="0" fillId="14" fontId="16" numFmtId="0" xfId="0" applyAlignment="1" applyFont="1">
      <alignment shrinkToFit="0" wrapText="0"/>
    </xf>
    <xf borderId="0" fillId="4" fontId="16" numFmtId="0" xfId="0" applyAlignment="1" applyFont="1">
      <alignment horizontal="right" readingOrder="0" shrinkToFit="0" wrapText="0"/>
    </xf>
    <xf borderId="0" fillId="0" fontId="5" numFmtId="10" xfId="0" applyAlignment="1" applyFont="1" applyNumberFormat="1">
      <alignment readingOrder="0"/>
    </xf>
    <xf borderId="0" fillId="7" fontId="2" numFmtId="2" xfId="0" applyAlignment="1" applyFont="1" applyNumberFormat="1">
      <alignment horizontal="left"/>
    </xf>
    <xf borderId="0" fillId="0" fontId="2" numFmtId="169" xfId="0" applyFont="1" applyNumberFormat="1"/>
    <xf borderId="0" fillId="12" fontId="11" numFmtId="0" xfId="0" applyAlignment="1" applyFont="1">
      <alignment readingOrder="0" vertical="bottom"/>
    </xf>
    <xf borderId="0" fillId="12" fontId="2" numFmtId="0" xfId="0" applyFont="1"/>
    <xf borderId="0" fillId="5" fontId="15" numFmtId="0" xfId="0" applyAlignment="1" applyFont="1">
      <alignment readingOrder="0" vertical="bottom"/>
    </xf>
    <xf borderId="0" fillId="5" fontId="4" numFmtId="0" xfId="0" applyFont="1"/>
    <xf borderId="0" fillId="13" fontId="11" numFmtId="0" xfId="0" applyAlignment="1" applyFont="1">
      <alignment readingOrder="0" vertical="bottom"/>
    </xf>
    <xf borderId="2" fillId="13" fontId="11" numFmtId="0" xfId="0" applyAlignment="1" applyBorder="1" applyFont="1">
      <alignment vertical="bottom"/>
    </xf>
    <xf borderId="2" fillId="5" fontId="15" numFmtId="0" xfId="0" applyAlignment="1" applyBorder="1" applyFont="1">
      <alignment vertical="bottom"/>
    </xf>
    <xf borderId="0" fillId="5" fontId="15" numFmtId="0" xfId="0" applyAlignment="1" applyFont="1">
      <alignment horizontal="right" vertical="bottom"/>
    </xf>
    <xf borderId="0" fillId="5" fontId="4" numFmtId="0" xfId="0" applyAlignment="1" applyFont="1">
      <alignment readingOrder="0" vertical="center"/>
    </xf>
    <xf borderId="0" fillId="13" fontId="11" numFmtId="0" xfId="0" applyAlignment="1" applyFont="1">
      <alignment horizontal="right" vertical="bottom"/>
    </xf>
    <xf borderId="0" fillId="13" fontId="4" numFmtId="0" xfId="0" applyAlignment="1" applyFont="1">
      <alignment readingOrder="0" vertical="center"/>
    </xf>
    <xf borderId="0" fillId="12" fontId="1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800">
                <a:solidFill>
                  <a:srgbClr val="000000"/>
                </a:solidFill>
                <a:latin typeface="Roboto"/>
              </a:defRPr>
            </a:pPr>
            <a:r>
              <a:rPr b="1" sz="1800">
                <a:solidFill>
                  <a:srgbClr val="000000"/>
                </a:solidFill>
                <a:latin typeface="Roboto"/>
              </a:rPr>
              <a:t>Seabridge Ai Cumulative Profit &amp; Loss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CR_Sheet!$G$2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CR_Sheet!$D$3:$D$626</c:f>
            </c:strRef>
          </c:cat>
          <c:val>
            <c:numRef>
              <c:f>CR_Sheet!$G$3:$G$626</c:f>
              <c:numCache/>
            </c:numRef>
          </c:val>
          <c:smooth val="0"/>
        </c:ser>
        <c:axId val="528306269"/>
        <c:axId val="1256752441"/>
      </c:lineChart>
      <c:catAx>
        <c:axId val="5283062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56752441"/>
      </c:catAx>
      <c:valAx>
        <c:axId val="12567524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2830626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3000">
                <a:solidFill>
                  <a:srgbClr val="000000"/>
                </a:solidFill>
                <a:latin typeface="Roboto"/>
              </a:defRPr>
            </a:pPr>
            <a:r>
              <a:rPr b="1" sz="3000">
                <a:solidFill>
                  <a:srgbClr val="000000"/>
                </a:solidFill>
                <a:latin typeface="Roboto"/>
              </a:rPr>
              <a:t>Cumulative Return</a:t>
            </a:r>
          </a:p>
        </c:rich>
      </c:tx>
      <c:overlay val="0"/>
    </c:title>
    <c:plotArea>
      <c:layout/>
      <c:areaChart>
        <c:ser>
          <c:idx val="0"/>
          <c:order val="0"/>
          <c:spPr>
            <a:solidFill>
              <a:srgbClr val="4285F4">
                <a:alpha val="30000"/>
              </a:srgbClr>
            </a:solidFill>
            <a:ln cmpd="sng">
              <a:solidFill>
                <a:srgbClr val="4285F4"/>
              </a:solidFill>
            </a:ln>
          </c:spPr>
          <c:cat>
            <c:strRef>
              <c:f>'Portfolio Return by Date'!$A$3:$A$96</c:f>
            </c:strRef>
          </c:cat>
          <c:val>
            <c:numRef>
              <c:f>'Portfolio Return by Date'!$G$3:$G$96</c:f>
              <c:numCache/>
            </c:numRef>
          </c:val>
        </c:ser>
        <c:axId val="699988014"/>
        <c:axId val="527476036"/>
      </c:areaChart>
      <c:catAx>
        <c:axId val="699988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27476036"/>
      </c:catAx>
      <c:valAx>
        <c:axId val="5274760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Cumulative Return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69998801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5</xdr:row>
      <xdr:rowOff>57150</xdr:rowOff>
    </xdr:from>
    <xdr:ext cx="4743450" cy="23812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9525</xdr:colOff>
      <xdr:row>0</xdr:row>
      <xdr:rowOff>0</xdr:rowOff>
    </xdr:from>
    <xdr:ext cx="4895850" cy="38576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G838" sheet="CR_Sheet"/>
  </cacheSource>
  <cacheFields>
    <cacheField name="Symbol" numFmtId="0">
      <sharedItems>
        <s v="ETSY"/>
        <s v="ASAN"/>
        <s v="JNPR"/>
        <s v="UNH"/>
        <s v="CL"/>
        <s v="JBHT"/>
        <s v="APH"/>
        <s v="AKAM"/>
        <s v="RPM"/>
        <s v="ALGN"/>
        <s v="TT"/>
        <s v="WMT"/>
        <s v="DXCM"/>
        <s v="TW"/>
        <s v="AMT"/>
        <s v="AAWW"/>
        <s v="MAR"/>
        <s v="COO"/>
        <s v="CSX"/>
        <s v="LYV"/>
        <s v="NSC"/>
        <s v="V"/>
        <s v="BRO"/>
        <s v="RILY"/>
        <s v="ANTM"/>
        <s v="ORLY"/>
        <s v="IPG"/>
        <s v="SJM"/>
        <s v="GILD"/>
        <s v="TSLA"/>
        <s v="WST"/>
        <s v="NOC"/>
        <s v="RHP"/>
        <s v="MDB"/>
        <s v="CF"/>
        <s v="CLX"/>
        <s v="WHR"/>
        <s v="SIGI"/>
        <s v="CMA"/>
        <s v="LEN"/>
        <s v="SAIA"/>
        <s v="PFG"/>
        <s v="ADI"/>
        <s v="AZO"/>
        <s v="HSY"/>
        <s v="SO"/>
        <s v="LNT"/>
        <s v="PGR"/>
        <s v="FLT"/>
        <s v="AXP"/>
        <s v="CNC"/>
        <s v="HFC"/>
        <s v="ES"/>
        <s v="TWLO"/>
        <s v="ETN"/>
        <s v="ISRG"/>
        <s v="ARCB"/>
        <s v="HRL"/>
        <s v="AAPL"/>
        <s v="NRG"/>
        <s v="URI"/>
        <s v="PKG"/>
        <s v="LOW"/>
        <s v="KR"/>
        <s v="AJG"/>
        <s v="GWW"/>
        <s v="CHTR"/>
        <s v="PHM"/>
        <s v="DGX"/>
        <s v="A"/>
        <s v="LULU"/>
        <s v="CTLT"/>
        <s v="EXC"/>
        <s v="DG"/>
        <s v="IFF"/>
        <s v="NTAP"/>
        <s v="FB"/>
        <s v="JNJ"/>
        <s v="DOV"/>
        <s v="MCD"/>
        <s v="ULTA"/>
        <s v="LHX"/>
        <s v="PWR"/>
        <s v="TAP"/>
        <s v="WAB"/>
        <s v="MRNA"/>
        <s v="PNW"/>
        <s v="VFC"/>
        <s v="BAC"/>
        <s v="JPM"/>
        <s v="TXT"/>
        <s v="CFG"/>
        <s v="SYF"/>
        <s v="ALLY"/>
        <s v="FANG"/>
        <s v="DFS"/>
        <s v="OVV"/>
        <s v="IDXX"/>
        <s v="TXN"/>
        <s v="CMCSA"/>
        <s v="RGEN"/>
        <s v="NVAX"/>
        <s v="EDR"/>
        <s v="XYL"/>
        <s v="HD"/>
        <s v="D"/>
        <s v="PINS"/>
        <s v="SNAP"/>
        <s v="NEM"/>
        <s v="PKI"/>
        <s v="BA"/>
        <s v="PLAY"/>
        <s v="SNA"/>
        <s v="CE"/>
        <s v="VRSK"/>
        <s v="INTC"/>
        <s v="FCX"/>
        <s v="CHRW"/>
        <s v="BSY"/>
        <s v="COF"/>
        <s v="GS"/>
        <s v="ABMD"/>
        <s v="DOW"/>
        <s v="TASK"/>
        <s v="CMG"/>
        <s v="DPZ"/>
        <s v="AN"/>
        <s v="TJX"/>
        <s v="LKQ"/>
        <s v="PM"/>
        <s v="KEYS"/>
        <s v="XLRE"/>
        <s v="AMGN"/>
        <s v="TEL"/>
        <s v="LRCX"/>
        <s v="CRWD"/>
        <s v="TDG"/>
        <s v="AVY"/>
        <s v="COP"/>
        <s v="HON"/>
        <s v="SBAC"/>
        <s v="TPR"/>
        <s v="COUP"/>
        <s v="LPX"/>
        <s v="HLT"/>
        <s v="FTNT"/>
        <s v="PLAN"/>
        <s v="PRGO"/>
        <s v="BMRN"/>
        <s v="DHI"/>
        <s v="MKC"/>
        <s v="BYND"/>
        <s v="LYFT"/>
        <s v="ZM"/>
        <s v="WAT"/>
        <s v="STX"/>
        <s v="BDX"/>
        <s v="AMAT"/>
        <s v="XRAY"/>
        <s v="WSC"/>
        <s v="FRT"/>
        <s v="ILMN"/>
        <s v="MNST"/>
        <s v="CFLT"/>
        <s v="KSS"/>
        <s v="DUK"/>
        <s v="TRMB"/>
        <s v="QCOM"/>
        <s v="IR"/>
        <s v="EVRG"/>
        <s v="EQIX"/>
        <s v="CVS"/>
        <s v="CI"/>
        <s v="ATVI"/>
        <s v="AOS"/>
        <s v="EXPD"/>
        <s v="RL"/>
        <s v="ZBRA"/>
        <s v="STLD"/>
        <s v="AME"/>
        <s v="UAA"/>
        <s v="UDR"/>
        <s v="Z"/>
        <s v="DDOG"/>
        <s v="ADP"/>
        <s v="CHWY"/>
        <s v="REGN"/>
        <s v="DKNG"/>
        <s v="MPWR"/>
        <s v="MO"/>
        <s v="YUM"/>
        <s v="FE"/>
        <s v="LH"/>
        <s v="TROW"/>
        <s v="ABBV"/>
        <s v="CMS"/>
        <s v="TEAM"/>
        <s v="PCAR"/>
        <s v="CBRE"/>
        <s v="BMY"/>
        <s v="FIS"/>
        <s v="KSU"/>
        <s v="GRMN"/>
        <s v="TSCO"/>
        <s v="PAG"/>
        <s v="RE"/>
        <s v="EXR"/>
        <s v="NOW"/>
        <s v="RTX"/>
        <s v="MCHP"/>
        <s v="AFL"/>
        <s v="EBAY"/>
        <s v="TSN"/>
        <s v="ON"/>
        <s v="LOVE"/>
        <s v="DXC"/>
        <s v="LMT"/>
        <s v="ADBE"/>
        <s v="AMP"/>
        <s v="BLL"/>
        <s v="TGT"/>
        <s v="ROK"/>
        <s v="L"/>
        <s v="MMM"/>
        <s v="ANSS"/>
        <s v="UPS"/>
        <s v="GOOGL"/>
        <s v="WFC"/>
        <s v="ADSK"/>
        <s v="WRB"/>
        <s v="MLM"/>
        <s v="CSGP"/>
        <s v="AAP"/>
        <s v="KKR"/>
        <s v="SEE"/>
        <s v="DHR"/>
        <s v="BX"/>
        <s v="NVDA"/>
        <s v="NTLA"/>
        <s v="BBY"/>
        <s v="EFX"/>
        <s v="CRM"/>
        <s v="MS"/>
        <s v="SITM"/>
        <s v="ASML"/>
        <s v="FSLY"/>
        <s v="HSIC"/>
        <s v="HAS"/>
        <s v="PEAK"/>
        <s v="TWTR"/>
        <s v="SPG"/>
        <s v="BXP"/>
        <s v="NKE"/>
        <s v="GD"/>
        <s v="BLDR"/>
        <s v="HUBS"/>
        <s v="FSLR"/>
        <s v="OKTA"/>
        <s v="ENPH"/>
        <s v="ACN"/>
        <s v="ATO"/>
        <s v="BIDU"/>
        <s v="AMD"/>
        <s v="STT"/>
        <s v="SE"/>
        <s v="APD"/>
        <s v="GNRC"/>
        <s v="CHKP"/>
        <s v="PH"/>
        <s v="WM"/>
        <s v="CB"/>
        <s v="CAG"/>
        <s v="CDNS"/>
        <s v="APO"/>
        <s v="PNC"/>
        <s v="PSA"/>
        <s v="STZ"/>
        <s v="UBER"/>
        <s v="UNP"/>
        <s v="ORCL"/>
        <s v="UPST"/>
        <s v="PRFT"/>
        <s v="SPLK"/>
        <s v="ANET"/>
        <s v="TMO"/>
        <s v="TDY"/>
        <s v="ELAN"/>
        <s v="RUN"/>
        <s v="BAX"/>
        <s v="GPN"/>
        <s v="NOVA"/>
        <s v="PAYX"/>
        <s v="TTWO"/>
        <s v="ESS"/>
        <s v="NTES"/>
        <s v="LNC"/>
        <s v="C"/>
        <s v="IIPR"/>
        <s v="CTVA"/>
        <s v="EA"/>
        <s v="MPC"/>
        <s v="VTR"/>
        <s v="CVX"/>
        <s v="MTB"/>
        <s v="GIS"/>
        <s v="SGEN"/>
        <s v="OMC"/>
        <s v="MCK"/>
        <s v="RSG"/>
        <s v="ROST"/>
        <s v="ATKR"/>
        <s v="VNO"/>
        <s v="MGM"/>
        <s v="ADM"/>
        <s v="BWA"/>
        <s v="K"/>
        <s v="SYY"/>
        <s v="HUM"/>
        <s v="TRIP"/>
        <s v="CAT"/>
        <s v="RCII"/>
        <s v="BK"/>
        <s v="INFO"/>
        <s v="TDOC"/>
        <s v="EQR"/>
        <s v="SQ"/>
        <s v="ECL"/>
        <s v="WAL"/>
        <s v="IBB"/>
        <s v="CRL"/>
        <s v="AVTR"/>
        <s v="IQV"/>
        <s v="INVH"/>
        <s v="ZI"/>
        <s v="NET"/>
        <s v="HOLX"/>
        <s v="SAVA"/>
        <s v="PAYC"/>
        <s v="DAL"/>
        <s v="UAL"/>
        <s v="DVAX"/>
        <s v="SCHP"/>
        <s v="SRE"/>
        <s v="GM"/>
        <s v="ALK"/>
        <s v="SIVB"/>
        <s v="INMD"/>
        <s v="KMX"/>
        <s v="FRC"/>
        <s v="ABT"/>
        <s v="FTV"/>
        <s v="ALB"/>
        <s v="VRSN"/>
        <s v="APPS"/>
        <s v="RMD"/>
        <s v="AEP"/>
        <s v="HIG"/>
        <s v="CROX"/>
        <s v="ROP"/>
        <s v="ARE"/>
        <s v="PTON"/>
        <s v="VZ"/>
        <s v="VER"/>
        <s v="VTV"/>
        <s v="PNR"/>
        <s v="IBM"/>
        <s v="DOCU"/>
        <s v="DRE"/>
        <s v="AVGO"/>
        <s v="DBX"/>
        <s v="BSX"/>
        <s v="PLD"/>
        <s v="WELL"/>
        <s v="ICE"/>
        <s v="FMC"/>
        <s v="EL"/>
        <s v="BSV"/>
        <s v="EWZ"/>
        <s v="TYL"/>
        <s v="AVB"/>
        <s v="JBL"/>
        <s v="ITW"/>
        <s v="USO"/>
        <s v="QRVO"/>
        <s v="SMH"/>
        <s v="PYPL"/>
        <s v="CELH"/>
        <s v="TER"/>
        <s v="WYNN"/>
        <s v="MRVL"/>
        <s v="CZR"/>
        <s v="DRI"/>
        <s v="TRV"/>
        <s v="SNOW"/>
        <s v="VMC"/>
        <s v="IWM"/>
        <s v="TFC"/>
        <s v="LVS"/>
        <s v="MHK"/>
        <s v="EWC"/>
        <s v="MKTX"/>
        <s v="VT"/>
        <s v="VTI"/>
        <s v="SYK"/>
        <s v="TFX"/>
        <s v="HII"/>
        <s v="VIAC"/>
        <s v="STE"/>
        <s v="PEP"/>
        <s v="J"/>
        <s v="USB"/>
        <s v="ALL"/>
        <s v="SCHW"/>
        <s v="RJF"/>
        <s v="NTRS"/>
      </sharedItems>
    </cacheField>
    <cacheField name="Gain/Loss% " numFmtId="10">
      <sharedItems containsSemiMixedTypes="0" containsString="0" containsNumber="1">
        <n v="-0.03489850498"/>
        <n v="-0.06956976592"/>
        <n v="0.09465094917"/>
        <n v="0.09908500141"/>
        <n v="0.101326743"/>
        <n v="0.05062384946"/>
        <n v="0.1106547017"/>
        <n v="0.05782674100000001"/>
        <n v="0.010482074130000001"/>
        <n v="0.01489417703"/>
        <n v="0.014290027169999999"/>
        <n v="-0.005398063662"/>
        <n v="-0.07428551476"/>
        <n v="0.06918635171"/>
        <n v="0.07327489323"/>
        <n v="0.05651035739"/>
        <n v="0.056531076300000004"/>
        <n v="0.051591369350000006"/>
        <n v="0.05444569499"/>
        <n v="0.056820171600000004"/>
        <n v="0.05523276666"/>
        <n v="0.05728890389"/>
        <n v="0.09969931951"/>
        <n v="0.1227732923"/>
        <n v="0.107110518"/>
        <n v="0.07242209962"/>
        <n v="0.057437200109999996"/>
        <n v="0.06859461115"/>
        <n v="0.07076984763"/>
        <n v="0.06984806018999999"/>
        <n v="0.09974525955"/>
        <n v="0.1102071202"/>
        <n v="0.06523865415"/>
        <n v="0.055713635330000004"/>
        <n v="0.0514390692"/>
        <n v="0.045942985719999996"/>
        <n v="0.09623482784000001"/>
        <n v="0.10343723739999999"/>
        <n v="0.09360908101"/>
        <n v="0.0890512757"/>
        <n v="0.0530927161"/>
        <n v="-0.01256732496"/>
        <n v="-0.03908695652"/>
        <n v="-0.051998542099999996"/>
        <n v="-0.05971552839"/>
        <n v="-0.05167536027"/>
        <n v="-0.050703623430000004"/>
        <n v="0.05546773962"/>
        <n v="0.1"/>
        <n v="-0.03081945443"/>
        <n v="0.09697370323"/>
        <n v="0.05474777771"/>
        <n v="0.055139636889999996"/>
        <n v="0.05920738501"/>
        <n v="0.059536354060000005"/>
        <n v="0.0603125"/>
        <n v="-0.029479900070000002"/>
        <n v="-0.04438454627"/>
        <n v="-0.05830035971"/>
        <n v="0.05330363423"/>
        <n v="-0.04985277125"/>
        <n v="-0.029558970740000003"/>
        <n v="-0.03627125613"/>
        <n v="0.08247629224000001"/>
        <n v="0.0656867846"/>
        <n v="-0.04873020335"/>
        <n v="0.09593920684000001"/>
        <n v="0.09600725953"/>
        <n v="0.10595205290000001"/>
        <n v="-0.04276157907"/>
        <n v="-0.028651165399999998"/>
        <n v="-0.045332737830000004"/>
        <n v="0.06031009645"/>
        <n v="0.05663737829"/>
        <n v="-0.03016348146"/>
        <n v="0.05220810647000001"/>
        <n v="0.05164348434"/>
        <n v="0.0487707437"/>
        <n v="0.07690990157"/>
        <n v="0.09928526700000001"/>
        <n v="-0.04137347269"/>
        <n v="0.05065622841"/>
        <n v="0.05736667194"/>
        <n v="0.05387158997"/>
        <n v="0.1051344743"/>
        <n v="0.09100013814"/>
        <n v="-0.03798940432"/>
        <n v="-0.03717135086"/>
        <n v="-0.06651046784"/>
        <n v="0.045282266110000004"/>
        <n v="-0.03173333333"/>
        <n v="-0.040873042770000007"/>
        <n v="-0.05944055944"/>
        <n v="0.10867549670000001"/>
        <n v="0.009704237105"/>
        <n v="-0.01900256074"/>
        <n v="-0.03342971224"/>
        <n v="0.04313580703000001"/>
        <n v="0.01392493717"/>
        <n v="0.023730944520000002"/>
        <n v="0.050744947629999995"/>
        <n v="-0.030612704270000003"/>
        <n v="-0.027121174419999998"/>
        <n v="0.002082876562"/>
        <n v="-0.03067614903"/>
        <n v="0.06634203619"/>
        <n v="0.20069755099999997"/>
        <n v="-0.02842833996"/>
        <n v="-0.03226240086"/>
        <n v="-0.04547368421"/>
        <n v="-0.04563822201"/>
        <n v="-0.04034852547"/>
        <n v="-0.01771172638"/>
        <n v="-0.03455986989"/>
        <n v="-0.046153846150000004"/>
        <n v="-0.04705508667"/>
        <n v="-0.05068275111"/>
        <n v="-0.05522468868"/>
        <n v="-0.051439677770000004"/>
        <n v="-0.02577287066"/>
        <n v="-0.01478265364"/>
        <n v="-0.01574056514"/>
        <n v="0.05717722534"/>
        <n v="-0.031245495170000002"/>
        <n v="0.1001308558"/>
        <n v="-0.03621413576"/>
        <n v="-0.03261441347"/>
        <n v="0.052787194450000005"/>
        <n v="-0.020606221749999997"/>
        <n v="0.059931954989999994"/>
        <n v="0.052951917220000005"/>
        <n v="-0.03002610966"/>
        <n v="-0.045996275610000005"/>
        <n v="-0.02303592917"/>
        <n v="0.101102835"/>
        <n v="-0.03038403279"/>
        <n v="-0.03128292047"/>
        <n v="0.018065185600000002"/>
        <n v="0.05840547874"/>
        <n v="0.050331125830000004"/>
        <n v="-0.03896824938"/>
        <n v="0.05632554016000001"/>
        <n v="0.0566829951"/>
        <n v="-0.0327965436"/>
        <n v="-0.07432762836000001"/>
        <n v="-0.02964860908"/>
        <n v="-0.031893179109999996"/>
        <n v="-0.03720177922"/>
        <n v="-0.040534521159999996"/>
        <n v="-0.03871279163"/>
        <n v="-0.037505602480000004"/>
        <n v="-0.0405563935"/>
        <n v="-0.021950402140000002"/>
        <n v="-0.06919281811"/>
        <n v="0.05962694693000001"/>
        <n v="-0.03381642512"/>
        <n v="0.1000062465"/>
        <n v="0.05070309361"/>
        <n v="0.15844315050000002"/>
        <n v="0.05007077141"/>
        <n v="0.05423865006"/>
        <n v="-0.013999999999999999"/>
        <n v="0.05713133486"/>
        <n v="0.09662283496000001"/>
        <n v="0.055233243710000005"/>
        <n v="0.05113141862"/>
        <n v="0.05045474231"/>
        <n v="-0.02977690656"/>
        <n v="0.05174303881"/>
        <n v="0.09607622577000001"/>
        <n v="0.1022015824"/>
        <n v="0.004842187113"/>
        <n v="0.050147237139999995"/>
        <n v="0.049292214359999996"/>
        <n v="0.04940510894"/>
        <n v="-0.02723175902"/>
        <n v="-0.02018372935"/>
        <n v="-0.03830483764"/>
        <n v="0.006063432836"/>
        <n v="0.01876327326"/>
        <n v="-0.0071877939790000005"/>
        <n v="0.1085604974"/>
        <n v="-0.07320304737"/>
        <n v="-0.014634905810000001"/>
        <n v="-0.027561907269999998"/>
        <n v="0.02263195379"/>
        <n v="-0.002733451537"/>
        <n v="-0.03533846395"/>
        <n v="0.04828349945"/>
        <n v="0.039883882370000005"/>
        <n v="0.06275468623"/>
        <n v="0.05293624601000001"/>
        <n v="0.09366422690000001"/>
        <n v="0.00197325148"/>
        <n v="0.049113475180000005"/>
        <n v="0.047508305650000006"/>
        <n v="0.04946419873"/>
        <n v="0.10069642290000001"/>
        <n v="-0.01810790835"/>
        <n v="0.05777433781"/>
        <n v="-0.04363218831"/>
        <n v="0.1006261473"/>
        <n v="0.084118066"/>
        <n v="0.04955998147"/>
        <n v="-0.03845312329"/>
        <n v="-0.03110214306"/>
        <n v="-0.03632650713"/>
        <n v="0.057639524250000004"/>
        <n v="0.07627982868000001"/>
        <n v="0.1062707784"/>
        <n v="0.053651451"/>
        <n v="0.05598813496"/>
        <n v="-0.01173946484"/>
        <n v="0.1010078717"/>
        <n v="0.055468798799999997"/>
        <n v="0.09648045096"/>
        <n v="0.1013994911"/>
        <n v="-0.041206457089999995"/>
        <n v="0.09941348974"/>
        <n v="0.05691957418"/>
        <n v="0.05148636224"/>
        <n v="0.0534098433"/>
        <n v="0.0510228865"/>
        <n v="0.01520119225"/>
        <n v="0.0803202697"/>
        <n v="7.524271845E-4"/>
        <n v="-0.005519116940999999"/>
        <n v="0.015153288090000001"/>
        <n v="0.07737198477"/>
        <n v="0.1123092574"/>
        <n v="0.02116402116"/>
        <n v="0.05073835668"/>
        <n v="0.06590330789"/>
        <n v="0.07349414586"/>
        <n v="0.057522123890000006"/>
        <n v="0.051142546250000004"/>
        <n v="0.0052615769710000005"/>
        <n v="0.07356035967"/>
        <n v="-0.01196581197"/>
        <n v="0.05487251839"/>
        <n v="0.07612293144"/>
        <n v="-0.004470106165"/>
        <n v="0.005960093288"/>
        <n v="0.1167352856"/>
        <n v="0.08530066686"/>
        <n v="0.10498090250000001"/>
        <n v="0.0608537159"/>
        <n v="0.05834928953000001"/>
        <n v="0.05067128627"/>
        <n v="0.01309535696"/>
        <n v="0.006337970203"/>
        <n v="-0.03291066282"/>
        <n v="0.1041903894"/>
        <n v="0.05026907249"/>
        <n v="-0.0137007874"/>
        <n v="0.1210267965"/>
        <n v="0.0526193067"/>
        <n v="-0.02840803422"/>
        <n v="0.17726218100000002"/>
        <n v="0.01805087916"/>
        <n v="0.02336791365"/>
        <n v="0.04166399384"/>
        <n v="0.05172913167"/>
        <n v="0.0504577823"/>
        <n v="0.06547864022"/>
        <n v="0.05743436891"/>
        <n v="0.05375583534"/>
        <n v="0.08749869014"/>
        <n v="0.09456558857"/>
        <n v="0.1044885946"/>
        <n v="0.02127181485"/>
        <n v="0.05035460993"/>
        <n v="0.100078193"/>
        <n v="0.050568521840000005"/>
        <n v="0.051287711550000004"/>
        <n v="0.05031799476"/>
        <n v="-0.03917948718"/>
        <n v="0.07394150759000001"/>
        <n v="0.00277027495"/>
        <n v="-0.007512520868"/>
        <n v="0.0017821422079999998"/>
        <n v="7.117437722E-4"/>
        <n v="0.02067553736"/>
        <n v="0.01749389748"/>
        <n v="0.02322043108"/>
        <n v="0.04022086014"/>
        <n v="-0.004425688073"/>
        <n v="-0.01261751608"/>
        <n v="4.794783276E-5"/>
        <n v="0.03372434018"/>
        <n v="0.053690596560000005"/>
        <n v="0.04822279223"/>
        <n v="0.09290697107"/>
        <n v="-0.008822003114"/>
        <n v="-0.03821499014"/>
        <n v="0.09821972275"/>
        <n v="-0.05447251301"/>
        <n v="-0.014352247890000001"/>
        <n v="-0.014652014650000001"/>
        <n v="0.05560590713"/>
        <n v="0.10350776310000001"/>
        <n v="0.09043972619"/>
        <n v="0.05820991226"/>
        <n v="0.03518236191"/>
        <n v="-0.01907643731"/>
        <n v="0.05419128508"/>
        <n v="0.061008494"/>
        <n v="0.06491002571"/>
        <n v="-0.017402653900000002"/>
        <n v="-0.03124177848"/>
        <n v="-0.04334971098"/>
        <n v="-0.03639248112"/>
        <n v="0.1033292732"/>
        <n v="0.0572198345"/>
        <n v="0.1002598924"/>
        <n v="0.05022001148"/>
        <n v="0.05094488189"/>
        <n v="0.05160635155"/>
        <n v="0.09706140351"/>
        <n v="-0.03333697672"/>
        <n v="0.05454781031"/>
        <n v="0.09871172122"/>
        <n v="0.044352552770000005"/>
        <n v="0.04625912409"/>
        <n v="0.08715162966"/>
        <n v="0.0542740451"/>
        <n v="0.1013073496"/>
        <n v="0.005933895297000001"/>
        <n v="0.009914230379"/>
        <n v="0.06451798396"/>
        <n v="0.04961439589"/>
        <n v="0.05379385965"/>
        <n v="0.09746821689000001"/>
        <n v="0.05009877919"/>
        <n v="-0.010338143440000001"/>
        <n v="0.05859842143"/>
        <n v="0.049076446"/>
        <n v="0.05157089706"/>
        <n v="0.09401462664"/>
        <n v="0.09578408890000001"/>
        <n v="-0.0305958132"/>
        <n v="0.09500134372"/>
        <n v="-0.08344042591999999"/>
        <n v="0.05543318649"/>
        <n v="0.09646376145"/>
        <n v="0.09979861267000001"/>
        <n v="0.09843823947000001"/>
        <n v="0.0984962406"/>
        <n v="0.03274647887"/>
        <n v="0.03291525649"/>
        <n v="0.01801456497"/>
        <n v="0.04722441463"/>
        <n v="-0.01128111441"/>
        <n v="0.1337223018"/>
        <n v="0.01473834268"/>
        <n v="5.002709801E-4"/>
        <n v="-0.006344110678"/>
        <n v="0.06386946387"/>
        <n v="0.020174275430000003"/>
        <n v="0.01942829014"/>
        <n v="-0.01723125122"/>
        <n v="-0.01782558756"/>
        <n v="0.052356171470000004"/>
        <n v="0.05221379432"/>
        <n v="0.2009264621"/>
        <n v="-0.030473725610000002"/>
        <n v="0.04576387303"/>
        <n v="0.04135490394"/>
        <n v="0.04868431641"/>
        <n v="0.048490170250000006"/>
        <n v="0.16567625390000001"/>
        <n v="0.05518796992"/>
        <n v="0.09321413314999999"/>
        <n v="0.031851460490000004"/>
        <n v="0.1051920479"/>
        <n v="0.05134783551"/>
        <n v="0.054815649019999996"/>
        <n v="0.050125886929999995"/>
        <n v="0.08133178922999999"/>
        <n v="-0.02113841844"/>
        <n v="-0.004238602295"/>
        <n v="0.012479474550000001"/>
        <n v="-0.03171417102"/>
        <n v="0.01706090026"/>
        <n v="0.04937878305"/>
        <n v="0.06996408261"/>
        <n v="0.07821706471999999"/>
        <n v="0.01914800176"/>
        <n v="0.03051842191"/>
        <n v="0.040103330660000006"/>
        <n v="0.042533814249999996"/>
        <n v="0.04735819695"/>
        <n v="0.047658617660000006"/>
        <n v="0.04955501618000001"/>
        <n v="0.092821488"/>
        <n v="0.1618287238"/>
        <n v="0.050762490519999995"/>
        <n v="0.06533366697"/>
        <n v="0.1261007717"/>
        <n v="0.05888868377"/>
        <n v="0.051294498380000005"/>
        <n v="0.01212246343"/>
        <n v="0.02489299392"/>
        <n v="0.0911715107"/>
        <n v="0.1004632075"/>
        <n v="0.05465609041"/>
        <n v="0.05012171941"/>
        <n v="0.1066600521"/>
        <n v="0.057866948259999995"/>
        <n v="0.0474680549"/>
        <n v="0.04645418866"/>
        <n v="-0.04401030485"/>
        <n v="0.1016024152"/>
        <n v="0.10384733759999999"/>
        <n v="0.06844342789"/>
        <n v="0.04800361156"/>
        <n v="0.053479525619999996"/>
        <n v="0.09632462687"/>
        <n v="0.05008645533"/>
        <n v="0.05784196348"/>
        <n v="0.03742399589"/>
        <n v="0.03425514175"/>
        <n v="0.02790758048"/>
        <n v="-0.001256830601"/>
        <n v="0.004797601199"/>
        <n v="0.01309446254"/>
        <n v="0.015233785820000002"/>
        <n v="0.027013067510000002"/>
        <n v="0.02762559986"/>
        <n v="0.07047335319"/>
        <n v="0.0015933715740000002"/>
        <n v="0.01357047774"/>
        <n v="0.03447584112"/>
        <n v="0.09197475203"/>
        <n v="0.09133375505"/>
        <n v="0.09624277457"/>
        <n v="-0.006867845994"/>
        <n v="0.1754691488"/>
        <n v="0.04976505767"/>
        <n v="0.05004119354"/>
        <n v="0.053265908130000005"/>
        <n v="0.06502890173"/>
        <n v="0.04599692071"/>
        <n v="0.052177984100000005"/>
        <n v="0.051748251749999995"/>
        <n v="0.050191254010000005"/>
        <n v="0.09437051494000001"/>
        <n v="0.05597086448"/>
        <n v="0.09164014073000001"/>
        <n v="0.05416415094"/>
        <n v="0.04997556207"/>
        <n v="0.09662698413"/>
        <n v="0.05557934401"/>
        <n v="0.10415959490000001"/>
        <n v="0.10185837190000001"/>
        <n v="0.05255830143"/>
        <n v="0.05722009462"/>
        <n v="0.08464194565"/>
        <n v="0.061343283580000005"/>
        <n v="0.05745954899"/>
        <n v="0.05837494326"/>
        <n v="0.05110890434"/>
        <n v="0.05201604262"/>
        <n v="0.045752272950000006"/>
        <n v="0.07396121884000001"/>
        <n v="-0.03181972213"/>
        <n v="-0.050726039150000006"/>
        <n v="-0.02973540335"/>
        <n v="0.001312914204"/>
        <n v="-0.02136100092"/>
        <n v="0.05641534392"/>
        <n v="0.04109063495"/>
        <n v="0.1043181818"/>
        <n v="0.05675555004"/>
        <n v="-0.04289185905"/>
        <n v="-0.045471475569999996"/>
        <n v="-0.04762790698"/>
        <n v="-0.051907915480000004"/>
        <n v="0.09670280036"/>
        <n v="0.05657311669"/>
        <n v="0.05175633615"/>
        <n v="0.052694432000000006"/>
        <n v="0.05704545455"/>
        <n v="0.059405940590000005"/>
        <n v="0.048512106810000004"/>
        <n v="0.04776683309"/>
        <n v="0.05916163493"/>
        <n v="0.09559316469000001"/>
        <n v="0.0450729927"/>
        <n v="0.11416888430000001"/>
        <n v="0.049208583490000006"/>
        <n v="0.0492336275"/>
        <n v="0.04484447095"/>
        <n v="0.04662725074"/>
        <n v="0.05283897546000001"/>
        <n v="0.05193419297"/>
        <n v="0.056921543330000005"/>
        <n v="0.05092712153"/>
        <n v="0.1106388003"/>
        <n v="0.06678539626"/>
        <n v="0.02874653436"/>
        <n v="0.01500105641"/>
        <n v="-8.376612498E-4"/>
        <n v="0.007336343115"/>
        <n v="-0.058956064589999996"/>
        <n v="-0.04206896552"/>
        <n v="0.061698463390000007"/>
        <n v="0.020370541059999997"/>
        <n v="1.162510541E-4"/>
        <n v="0.04455408537"/>
        <n v="0.05134029986"/>
        <n v="0.0553329995"/>
        <n v="0.04709698612"/>
        <n v="-0.05706896552"/>
        <n v="0.10124245220000001"/>
        <n v="-0.030462916870000002"/>
        <n v="0.09390630504000001"/>
        <n v="0.08850134600000001"/>
        <n v="0.03315944424"/>
        <n v="0.037040205300000004"/>
        <n v="0.05319693095"/>
        <n v="0.1174380641"/>
        <n v="0.04209206520000001"/>
        <n v="-0.02729827379"/>
        <n v="-0.030402842660000002"/>
        <n v="-0.042625725340000004"/>
        <n v="-0.05052524568"/>
        <n v="-0.038676258990000004"/>
        <n v="-0.020457868100000002"/>
        <n v="-0.027322882910000002"/>
        <n v="-0.08928939238"/>
        <n v="-0.008672419079"/>
        <n v="0.0022331922900000003"/>
        <n v="0.006043700604"/>
        <n v="0.009794122530000001"/>
        <n v="0.01313666743"/>
        <n v="0.02192429022"/>
        <n v="0.027510939510000002"/>
        <n v="-0.01639907272"/>
        <n v="-0.034679470420000004"/>
        <n v="-0.04743367935"/>
        <n v="-0.08110322228"/>
        <n v="-0.01735"/>
        <n v="0.01738114673"/>
        <n v="0.030700325730000002"/>
        <n v="0.04945054945"/>
        <n v="0.045165453040000005"/>
        <n v="-0.0488831337"/>
        <n v="0.01186063751"/>
        <n v="0.03974184783"/>
        <n v="0.049175412290000005"/>
        <n v="0.01901066925"/>
        <n v="-0.03395737094"/>
        <n v="-0.03670463914"/>
        <n v="-0.05194805195"/>
        <n v="-0.03545114144"/>
        <n v="-0.03343040893"/>
        <n v="-0.02266978011"/>
        <n v="-0.03106699527"/>
        <n v="-0.008177570093"/>
        <n v="-0.05496610105"/>
        <n v="-0.03300580616"/>
        <n v="-0.03505474453"/>
        <n v="0.09298998569"/>
        <n v="-0.03701149425"/>
        <n v="0.05320569902"/>
        <n v="0.05296950241"/>
        <n v="0.05912927087"/>
        <n v="0.01127459007"/>
        <n v="0.039218096880000004"/>
        <n v="0.04529841134"/>
        <n v="0.052517696520000004"/>
        <n v="0.05274477673"/>
        <n v="0.05458187281"/>
        <n v="0.07278939952"/>
        <n v="-0.03584215592"/>
        <n v="-0.030987654320000002"/>
        <n v="-0.047178130510000006"/>
        <n v="-0.04806807728"/>
        <n v="-0.05796186387"/>
        <n v="0.08906560636000001"/>
        <n v="0.1087824351"/>
        <n v="0.04938358577"/>
        <n v="0.049174569720000005"/>
        <n v="0.05765765766000001"/>
        <n v="0.09293771457"/>
        <n v="0.09654115587"/>
        <n v="0.06140665114"/>
        <n v="0.021554018089999998"/>
        <n v="0.04751686082"/>
        <n v="-0.01306212551"/>
        <n v="-0.04262962963"/>
        <n v="0.05094454463"/>
        <n v="0.06453759148"/>
        <n v="0.04489891866"/>
        <n v="0.04547187355"/>
        <n v="0.05242966752"/>
        <n v="0.05576884219"/>
        <n v="0.05747738159"/>
        <n v="0.062162824910000004"/>
        <n v="0.06567425569"/>
        <n v="0.043167972150000004"/>
        <n v="0.054953806939999995"/>
        <n v="0.1171808017"/>
        <n v="0.1035520771"/>
        <n v="0.05502100275"/>
        <n v="0.05763607869"/>
        <n v="0.09566938123"/>
        <n v="0.04652988698"/>
        <n v="0.04369322363"/>
        <n v="0.04461016269"/>
        <n v="0.048844504190000006"/>
        <n v="-0.02565285846"/>
        <n v="-0.02947712418"/>
        <n v="-0.03630106572"/>
        <n v="-0.04014869888"/>
        <n v="-0.029586103810000004"/>
        <n v="-0.03959044369"/>
        <n v="-0.01144836174"/>
        <n v="0.05824576226"/>
        <n v="-0.02321547698"/>
        <n v="-0.008642625252"/>
        <n v="0.008790191996"/>
        <n v="0.10437822540000001"/>
        <n v="0.06922901286000001"/>
        <n v="-0.025852694020000004"/>
        <n v="-0.04317106153"/>
        <n v="-0.04657836645"/>
        <n v="0.038628779450000005"/>
        <n v="0.03067036658"/>
        <n v="0.04906560636"/>
        <n v="0.057005860420000005"/>
        <n v="0.05710269112"/>
        <n v="0.016770624930000002"/>
        <n v="0.04697918771"/>
        <n v="0.1025592105"/>
        <n v="0.09283671878"/>
        <n v="0.04118514876"/>
        <n v="0.05371734528"/>
        <n v="0.05728900256"/>
        <n v="0.05723531196"/>
        <n v="0.1764244056"/>
        <n v="-0.01259712007"/>
        <n v="-0.02258158508"/>
        <n v="0.08657078820000001"/>
        <n v="0.0426414236"/>
        <n v="-0.01564478206"/>
        <n v="-0.03547094188"/>
        <n v="-0.02113327849"/>
        <n v="-0.03312180777"/>
        <n v="0.04978640157"/>
        <n v="0.043889845090000004"/>
        <n v="-5.583083258E-4"/>
        <n v="-0.01270710475"/>
        <n v="0.05066548151"/>
        <n v="-0.02044609665"/>
        <n v="-0.02573248408"/>
        <n v="-0.0139275766"/>
        <n v="-0.02519358097"/>
        <n v="-0.024945612760000003"/>
        <n v="-0.008469675839"/>
        <n v="-0.023604060910000002"/>
        <n v="-0.03551401869"/>
        <n v="0.07024843466"/>
        <n v="0.02158828065"/>
        <n v="0.09671052632"/>
        <n v="-0.006912167799"/>
        <n v="-0.005585353067"/>
        <n v="0.02415812592"/>
        <n v="0.0213862502"/>
        <n v="0.0012570532919999999"/>
        <n v="0.045492018290000005"/>
        <n v="7.807271916E-4"/>
        <n v="0.03888431915"/>
        <n v="-0.005714612264"/>
        <n v="0.012722346570000001"/>
        <n v="0.015373659520000001"/>
        <n v="0.02717976319"/>
        <n v="0.05024820542"/>
        <n v="0.03504149252"/>
        <n v="-0.001026015074"/>
        <n v="0.050919694929999995"/>
        <n v="0.059219701349999994"/>
        <n v="-5.233990148E-4"/>
        <n v="2.777777778E-4"/>
        <n v="0.052855924979999996"/>
        <n v="0.024371547979999998"/>
        <n v="-0.002612826603"/>
        <n v="0.1090471591"/>
        <n v="0.103926097"/>
        <n v="0.04370290635"/>
        <n v="0.1327580619"/>
        <n v="0.06891959381"/>
        <n v="0.03529569054"/>
        <n v="0.005246807042"/>
        <n v="0.05616002575000001"/>
        <n v="0.06921052632000001"/>
        <n v="0.0760287795"/>
        <n v="0.055635770109999996"/>
        <n v="0.02276912774"/>
        <n v="-0.008185111443000001"/>
        <n v="0.025147761919999997"/>
        <n v="-0.004295348138"/>
        <n v="0.010951979780000001"/>
        <n v="-0.00803065295"/>
        <n v="0.056703816280000006"/>
        <n v="0.023535851120000003"/>
        <n v="-0.013325840890000001"/>
        <n v="0.061500319899999996"/>
        <n v="0.05181526731"/>
        <n v="0.04793379668"/>
        <n v="-0.01882241913"/>
        <n v="-0.01531309817"/>
        <n v="0.050943218559999996"/>
        <n v="0.03109004739"/>
        <n v="2.773251985E-4"/>
        <n v="0.046034111610000004"/>
        <n v="0.09770502869"/>
        <n v="0.04523752686"/>
        <n v="0.04915500636"/>
        <n v="0.10733192170000001"/>
        <n v="-0.01745513866"/>
        <n v="-0.01666858911"/>
        <n v="-0.02693464588"/>
        <n v="0.05546766858"/>
        <n v="0.05582922824"/>
        <n v="0.05673191693"/>
        <n v="0.04355200194"/>
        <n v="0.09298136049"/>
        <n v="0.06980423176"/>
        <n v="0.12082348970000001"/>
        <n v="0.07995265253"/>
        <n v="-0.001935483871"/>
        <n v="6.535631294E-4"/>
        <n v="0.08646454176000001"/>
        <n v="0.1413530466"/>
        <n v="0.05357441822"/>
        <n v="0.0774291498"/>
        <n v="0.01890657703"/>
        <n v="0.05679342096"/>
        <n v="-0.004035962257"/>
        <n v="0.04227726624"/>
        <n v="0.01869995771"/>
        <n v="0.03516802501"/>
        <n v="0.0042918454940000005"/>
        <n v="0.004763719512"/>
        <n v="0.01771934839"/>
        <n v="0.0028347323520000003"/>
        <n v="0.006224177710999999"/>
        <n v="0.002640925234"/>
        <n v="0.004761065068"/>
        <n v="0.007011262773"/>
        <n v="0.058954184390000004"/>
        <n v="0.04730899887"/>
        <n v="0.04961187985"/>
        <n v="0.053485676440000005"/>
        <n v="0.06354271864000001"/>
        <n v="0.05742602095"/>
        <n v="0.04863090611"/>
        <n v="0.04067364348"/>
        <n v="0.04527872582"/>
        <n v="0.09447971592"/>
        <n v="0.10580669520000001"/>
        <n v="0.1302643369"/>
        <n v="0.007082431635000001"/>
        <n v="0.054208273890000006"/>
        <n v="0.0464268352"/>
        <n v="0.047333783330000004"/>
        <n v="0.009269210102"/>
        <n v="-0.006666666666999999"/>
        <n v="-0.0032423301180000003"/>
        <n v="0.0554579321"/>
        <n v="0.0025633619759999997"/>
        <n v="0.007419385523000001"/>
        <n v="0.006208753039"/>
        <n v="0.02333383595"/>
        <n v="0.02307263903"/>
        <n v="0.001189435868"/>
        <n v="0.03203097501"/>
        <n v="0.01611703447"/>
        <n v="0.01986697763"/>
        <n v="0.02196141479"/>
        <n v="0.03585226137"/>
        <n v="0.04142760715"/>
        <n v="0.04188821165"/>
        <n v="0.07672441623000001"/>
        <n v="0.0732443997"/>
        <n v="0.05435722521"/>
        <n v="-9.401073289E-4"/>
        <n v="0.03961414791"/>
        <n v="0.02712912088"/>
        <n v="0.026892931619999998"/>
        <n v="0.01498449879"/>
        <n v="0.034127843990000004"/>
        <n v="0.0474640765"/>
        <n v="0.03028920061"/>
        <n v="0.047942122190000006"/>
        <n v="0.041337933099999995"/>
        <n v="0.02152159013"/>
        <n v="0.0260989011"/>
        <n v="0.0345987506"/>
        <n v="0.015944874"/>
        <n v="0.02283690081"/>
        <n v="0.02165624523"/>
        <n v="0.007602223358"/>
        <n v="0.007436480065999999"/>
        <n v="0.00626468285"/>
        <n v="0.002972169684"/>
        <n v="0.002130003672"/>
        <n v="0.04783634933"/>
        <n v="0.08175290002"/>
        <n v="0.02334327584"/>
        <n v="0.03284826495"/>
        <n v="0.03666404406"/>
        <n v="0.014122315590000002"/>
        <n v="0.04663648124"/>
        <n v="0.01457036115"/>
        <n v="0.1284293869"/>
        <n v="0.013780918730000001"/>
        <n v="5.781258212E-4"/>
        <n v="-0.00969552645"/>
        <n v="0.022384684959999998"/>
        <n v="-0.0056640625"/>
        <n v="0.1143896152"/>
        <n v="0.0847041847"/>
        <n v="0.04757992232"/>
        <n v="0.01655543035"/>
        <n v="0.04399343031"/>
        <n v="0.040491591199999996"/>
        <n v="0.0413803406"/>
        <n v="0.01724885152"/>
        <n v="0.0120655873"/>
        <n v="0.05326137963"/>
        <n v="0.052054794519999996"/>
        <n v="0.059451659450000006"/>
      </sharedItems>
    </cacheField>
    <cacheField name="gain/loss% 2" numFmtId="10">
      <sharedItems containsString="0" containsBlank="1" containsNumber="1">
        <n v="0.059451659450000006"/>
        <n v="0.052054794519999996"/>
        <n v="0.05326137963"/>
        <n v="0.0120655873"/>
        <n v="0.01724885152"/>
        <n v="0.0413803406"/>
        <n v="0.040491591199999996"/>
        <n v="0.04399343031"/>
        <n v="0.01655543035"/>
        <n v="0.04757992232"/>
        <n v="0.0847041847"/>
        <n v="-0.0056640625"/>
        <n v="-0.00969552645"/>
        <n v="5.781258200000001E-4"/>
        <n v="0.013780918730000001"/>
        <n v="0.1284293869"/>
        <n v="0.01457036115"/>
        <n v="0.04663648124"/>
        <n v="0.08175290002"/>
        <n v="0.04783634933"/>
        <n v="0.00213000367"/>
        <n v="0.0029721696800000005"/>
        <n v="0.00626468285"/>
        <n v="0.00743648007"/>
        <n v="0.00760222336"/>
        <n v="5.413060582218722E-4"/>
        <n v="0.041337933099999995"/>
        <n v="0.047942122190000006"/>
        <n v="0.03028920061"/>
        <n v="0.0474640765"/>
        <n v="0.01498449879"/>
        <n v="-9.4010733E-4"/>
        <n v="0.05435722521"/>
        <n v="0.0732443997"/>
        <n v="0.07672441623000001"/>
        <n v="0.04188821165"/>
        <n v="0.02196141479"/>
        <n v="0.01611703447"/>
        <n v="0.03203097501"/>
        <n v="0.00118943587"/>
        <n v="0.02307263903"/>
        <n v="0.02333383595"/>
        <n v="0.006208753040000001"/>
        <n v="0.00741938552"/>
        <n v="0.00256336198"/>
        <n v="-0.00324233012"/>
        <n v="-0.00666666667"/>
        <n v="0.009269210100000001"/>
        <n v="0.0464268352"/>
        <n v="0.054208273890000006"/>
        <n v="0.00708243163"/>
        <n v="0.1302643369"/>
        <n v="0.10580669520000001"/>
        <n v="0.09447971592"/>
        <n v="0.04527872582"/>
        <n v="0.04067364348"/>
        <n v="0.04863090611"/>
        <n v="0.05742602095"/>
        <n v="0.06354271864000001"/>
        <n v="0.053485676440000005"/>
        <n v="0.04961187985"/>
        <n v="0.04730899887"/>
        <n v="0.058954184390000004"/>
        <n v="0.007011262769999999"/>
        <n v="0.00476106507"/>
        <n v="0.00264092523"/>
        <n v="0.00622417771"/>
        <n v="0.00283473235"/>
        <n v="0.01771934839"/>
        <n v="0.00476371951"/>
        <n v="0.0042918454900000005"/>
        <n v="0.03516802501"/>
        <n v="0.01869995771"/>
        <n v="0.04227726624"/>
        <n v="-0.00403596226"/>
        <n v="0.05679342096"/>
        <n v="0.01890657703"/>
        <n v="0.0774291498"/>
        <n v="0.05357441822"/>
        <n v="0.1413530466"/>
        <n v="0.08646454176000001"/>
        <n v="6.5356313E-4"/>
        <n v="-0.00193548387"/>
        <n v="0.12082348970000001"/>
        <n v="0.06980423176"/>
        <n v="0.09298136049"/>
        <n v="0.05673191693"/>
        <n v="0.05582922824"/>
        <n v="0.05546766858"/>
        <n v="-0.02693464588"/>
        <n v="-0.01745513866"/>
        <n v="0.10733192170000001"/>
        <n v="0.04915500636"/>
        <n v="0.04523752686"/>
        <n v="0.046034111610000004"/>
        <n v="2.773252E-4"/>
        <n v="0.03109004739"/>
        <n v="0.050943218559999996"/>
        <n v="-0.01531309817"/>
        <n v="-0.01882241913"/>
        <n v="0.04793379668"/>
        <n v="-0.013325840890000001"/>
        <n v="0.023535851120000003"/>
        <n v="0.056703816280000006"/>
        <n v="-0.00803065295"/>
        <n v="0.010951979780000001"/>
        <n v="-0.00429534814"/>
        <n v="0.025147761919999997"/>
        <n v="-0.00818511144"/>
        <n v="0.02276912774"/>
        <n v="0.0760287795"/>
        <n v="0.06921052632000001"/>
        <n v="0.05616002575000001"/>
        <n v="0.00524680704"/>
        <n v="0.03529569054"/>
        <n v="0.06891959381"/>
        <n v="0.1327580619"/>
        <n v="0.04370290635"/>
        <n v="0.103926097"/>
        <n v="0.1090471591"/>
        <n v="-0.0026128266"/>
        <n v="0.024371547979999998"/>
        <n v="2.7777778E-4"/>
        <n v="-5.2339901E-4"/>
        <n v="0.059219701349999994"/>
        <n v="0.050919694929999995"/>
        <n v="-0.00102601507"/>
        <n v="0.03504149252"/>
        <n v="0.05024820542"/>
        <n v="0.02717976319"/>
        <n v="0.015373659520000001"/>
        <n v="0.012722346570000001"/>
        <n v="-0.005714612260000001"/>
        <n v="0.03888431915"/>
        <n v="7.8072719E-4"/>
        <n v="0.045492018290000005"/>
        <n v="0.00125705329"/>
        <n v="0.0213862502"/>
        <n v="0.02415812592"/>
        <n v="-0.00558535307"/>
        <n v="-0.0069121678"/>
        <n v="0.02158828065"/>
        <n v="0.07024843466"/>
        <n v="-0.03551401869"/>
        <n v="-0.023604060910000002"/>
        <n v="-0.008469675840000001"/>
        <n v="-0.024945612760000003"/>
        <n v="-0.02519358097"/>
        <n v="-0.0139275766"/>
        <n v="-0.02573248408"/>
        <n v="-0.02044609665"/>
        <n v="-0.01270710475"/>
        <n v="-5.583083300000001E-4"/>
        <n v="0.043889845090000004"/>
        <n v="0.04978640157"/>
        <n v="-0.03312180777"/>
        <n v="-0.02113327849"/>
        <n v="-0.03547094188"/>
        <n v="-0.01564478206"/>
        <n v="0.08657078820000001"/>
        <n v="-0.02258158508"/>
        <n v="-0.01259712007"/>
        <n v="0.1764244056"/>
        <n v="0.05723531196"/>
        <n v="0.05728900256"/>
        <n v="0.05371734528"/>
        <n v="0.09283671878"/>
        <n v="0.1025592105"/>
        <n v="0.04697918771"/>
        <n v="0.016770624930000002"/>
        <n v="0.05710269112"/>
        <n v="0.057005860420000005"/>
        <n v="0.04906560636"/>
        <n v="0.03067036658"/>
        <n v="0.038628779450000005"/>
        <n v="-0.04657836645"/>
        <n v="-0.04317106153"/>
        <n v="-0.025852694020000004"/>
        <n v="0.10437822540000001"/>
        <n v="0.008790192"/>
        <n v="-0.008642625250000001"/>
        <n v="-0.02321547698"/>
        <n v="0.05824576226"/>
        <n v="-0.01144836174"/>
        <n v="-0.03959044369"/>
        <n v="-0.029586103810000004"/>
        <n v="-0.04014869888"/>
        <n v="-0.03630106572"/>
        <n v="-0.02947712418"/>
        <n v="-0.02565285846"/>
        <n v="0.048844504190000006"/>
        <n v="0.04461016269"/>
        <n v="0.04369322363"/>
        <n v="0.04652988698"/>
        <n v="0.09566938123"/>
        <n v="0.05763607869"/>
        <n v="0.05502100275"/>
        <n v="0.1035520771"/>
        <n v="0.1171808017"/>
        <n v="0.054953806939999995"/>
        <n v="0.043167972150000004"/>
        <n v="0.06567425569"/>
        <n v="0.062162824910000004"/>
        <n v="0.05747738159"/>
        <n v="0.05576884219"/>
        <n v="0.04547187355"/>
        <n v="0.04489891866"/>
        <n v="0.06453759148"/>
        <n v="0.05094454463"/>
        <n v="-0.04262962963"/>
        <n v="-0.01306212551"/>
        <n v="0.04751686082"/>
        <n v="0.021554018089999998"/>
        <n v="0.06140665114"/>
        <n v="0.09654115587"/>
        <n v="0.09293771457"/>
        <n v="0.05765765766000001"/>
        <n v="0.049174569720000005"/>
        <n v="0.04938358577"/>
        <n v="0.1087824351"/>
        <n v="0.08906560636000001"/>
        <n v="-0.05796186387"/>
        <n v="-0.04806807728"/>
        <n v="-0.047178130510000006"/>
        <n v="-0.030987654320000002"/>
        <n v="-0.03584215592"/>
        <n v="0.07278939952"/>
        <n v="0.05458187281"/>
        <n v="0.05274477673"/>
        <n v="0.04529841134"/>
        <n v="0.039218096880000004"/>
        <n v="0.01127459007"/>
        <n v="0.05912927087"/>
        <n v="0.05296950241"/>
        <n v="0.05320569902"/>
        <n v="-0.03701149425"/>
        <n v="0.09298998569"/>
        <n v="-0.03505474453"/>
        <n v="-0.03300580616"/>
        <n v="-0.05496610105"/>
        <n v="-0.00817757009"/>
        <n v="-0.02266978011"/>
        <n v="-0.03343040893"/>
        <n v="-0.03545114144"/>
        <n v="-0.05194805195"/>
        <n v="-0.03670463914"/>
        <n v="-0.03395737094"/>
        <n v="0.01901066925"/>
        <n v="0.049175412290000005"/>
        <n v="0.03974184783"/>
        <n v="0.01186063751"/>
        <n v="-0.0488831337"/>
        <n v="0.045165453040000005"/>
        <n v="0.04945054945"/>
        <n v="0.030700325730000002"/>
        <n v="0.01738114673"/>
        <n v="-0.01735"/>
        <n v="-0.08110322228"/>
        <n v="-0.04743367935"/>
        <n v="-0.034679470420000004"/>
        <n v="-0.01639907272"/>
        <n v="0.027510939510000002"/>
        <n v="0.02192429022"/>
        <n v="0.01313666743"/>
        <n v="0.009794122530000001"/>
        <n v="0.0060437006"/>
        <n v="0.0022331922900000003"/>
        <n v="-0.00867241908"/>
        <n v="-0.08928939238"/>
        <n v="-0.027322882910000002"/>
        <n v="-0.020457868100000002"/>
        <n v="-0.038676258990000004"/>
        <n v="-0.05052524568"/>
        <n v="-0.042625725340000004"/>
        <n v="-0.030402842660000002"/>
        <n v="-0.02729827379"/>
        <n v="0.1174380641"/>
        <n v="0.05319693095"/>
        <n v="0.037040205300000004"/>
        <n v="0.08850134600000001"/>
        <n v="0.09390630504000001"/>
        <n v="-0.030462916870000002"/>
        <n v="0.10124245220000001"/>
        <n v="-0.05706896552"/>
        <n v="0.04709698612"/>
        <n v="0.0553329995"/>
        <n v="0.05134029986"/>
        <n v="0.04455408537"/>
        <n v="1.1625105E-4"/>
        <n v="0.020370541059999997"/>
        <n v="-0.04206896552"/>
        <n v="-0.058956064589999996"/>
        <n v="0.00733634312"/>
        <n v="-8.376612499999999E-4"/>
        <n v="0.01500105641"/>
        <n v="0.02874653436"/>
        <n v="0.06678539626"/>
        <n v="0.1106388003"/>
        <n v="0.05092712153"/>
        <n v="0.056921543330000005"/>
        <n v="0.05193419297"/>
        <n v="0.04662725074"/>
        <n v="0.04484447095"/>
        <n v="0.049208583490000006"/>
        <n v="0.11416888430000001"/>
        <n v="0.0450729927"/>
        <n v="0.09559316469000001"/>
        <n v="0.05916163493"/>
        <n v="0.04776683309"/>
        <n v="0.048512106810000004"/>
        <n v="0.059405940590000005"/>
        <n v="0.05704545455"/>
        <n v="0.052694432000000006"/>
        <n v="0.05175633615"/>
        <n v="0.05657311669"/>
        <n v="0.09670280036"/>
        <n v="-0.051907915480000004"/>
        <n v="-0.04762790698"/>
        <n v="-0.045471475569999996"/>
        <n v="-0.04289185905"/>
        <n v="0.05675555004"/>
        <n v="0.1043181818"/>
        <n v="0.04109063495"/>
        <n v="0.05641534392"/>
        <n v="-0.02136100092"/>
        <n v="0.0013129142"/>
        <n v="-0.02973540335"/>
        <n v="-0.050726039150000006"/>
        <n v="-0.03181972213"/>
        <n v="0.07396121884000001"/>
        <n v="0.045752272950000006"/>
        <n v="0.05201604262"/>
        <n v="0.05110890434"/>
        <n v="0.05837494326"/>
        <n v="0.05745954899"/>
        <n v="0.061343283580000005"/>
        <n v="0.08464194565"/>
        <n v="0.05722009462"/>
        <n v="0.05255830143"/>
        <n v="0.10185837190000001"/>
        <n v="0.10415959490000001"/>
        <n v="0.05557934401"/>
        <n v="0.09662698413"/>
        <n v="0.04997556207"/>
        <n v="0.05416415094"/>
        <n v="0.09164014073000001"/>
        <n v="0.05597086448"/>
        <n v="0.050191254010000005"/>
        <n v="0.051748251749999995"/>
        <n v="0.052177984100000005"/>
        <n v="0.04599692071"/>
        <n v="0.06502890173"/>
        <n v="0.053265908130000005"/>
        <n v="0.05004119354"/>
        <n v="0.04976505767"/>
        <n v="0.1754691488"/>
        <n v="-0.00686784599"/>
        <n v="0.09624277457"/>
        <n v="0.09133375505"/>
        <n v="0.09197475203"/>
        <n v="0.03447584112"/>
        <n v="0.01357047774"/>
        <n v="0.00159337157"/>
        <n v="0.07047335319"/>
        <n v="0.02762559986"/>
        <n v="0.027013067510000002"/>
        <n v="0.015233785820000002"/>
        <n v="0.01309446254"/>
        <n v="0.0047976012"/>
        <n v="-0.0012568306000000002"/>
        <n v="0.02790758048"/>
        <n v="0.03425514175"/>
        <n v="0.03742399589"/>
        <n v="0.05784196348"/>
        <n v="0.05008645533"/>
        <n v="0.09632462687"/>
        <n v="0.053479525619999996"/>
        <n v="0.04800361156"/>
        <n v="0.06844342789"/>
        <n v="0.10384733759999999"/>
        <n v="0.1016024152"/>
        <n v="-0.04401030485"/>
        <n v="0.04645418866"/>
        <n v="0.0474680549"/>
        <n v="0.057866948259999995"/>
        <n v="0.05012171941"/>
        <n v="0.05465609041"/>
        <n v="0.1004632075"/>
        <n v="0.0911715107"/>
        <n v="0.02489299392"/>
        <n v="0.01212246343"/>
        <n v="0.051294498380000005"/>
        <n v="0.05888868377"/>
        <n v="0.1261007717"/>
        <n v="0.06533366697"/>
        <n v="0.050762490519999995"/>
        <n v="0.1618287238"/>
        <n v="0.04955501618000001"/>
        <n v="0.047658617660000006"/>
        <n v="0.04735819695"/>
        <n v="0.042533814249999996"/>
        <n v="0.040103330660000006"/>
        <n v="0.03051842191"/>
        <n v="0.01914800176"/>
        <n v="0.07821706471999999"/>
        <n v="0.06996408261"/>
        <n v="0.04937878305"/>
        <n v="0.01706090026"/>
        <n v="-0.03171417102"/>
        <n v="0.012479474550000001"/>
        <n v="-0.0042386023"/>
        <n v="-0.02113841844"/>
        <n v="0.08133178922999999"/>
        <n v="0.050125886929999995"/>
        <n v="0.054815649019999996"/>
        <n v="0.05134783551"/>
        <n v="0.1051920479"/>
        <n v="0.031851460490000004"/>
        <n v="0.09321413314999999"/>
        <n v="0.05518796992"/>
        <n v="0.16567625390000001"/>
        <n v="0.092821488"/>
        <n v="0.034127843990000004"/>
        <n v="0.048490170250000006"/>
        <n v="0.04868431641"/>
        <n v="0.04135490394"/>
        <n v="0.04576387303"/>
        <n v="-0.030473725610000002"/>
        <n v="0.2009264621"/>
        <n v="0.05221379432"/>
        <n v="0.052356171470000004"/>
        <n v="-0.01782558756"/>
        <n v="-0.01723125122"/>
        <n v="0.01942829014"/>
        <n v="0.020174275430000003"/>
        <n v="0.06386946387"/>
        <n v="-0.006344110680000001"/>
        <n v="5.0027098E-4"/>
        <n v="0.01473834268"/>
        <n v="0.1337223018"/>
        <n v="-0.01128111441"/>
        <n v="0.04722441463"/>
        <n v="0.01801456497"/>
        <n v="0.03291525649"/>
        <n v="0.03274647887"/>
        <n v="0.0984962406"/>
        <n v="0.09843823947000001"/>
        <n v="0.09979861267000001"/>
        <n v="0.09646376145"/>
        <n v="0.05543318649"/>
        <n v="-0.08344042591999999"/>
        <n v="0.09500134372"/>
        <n v="-0.0305958132"/>
        <n v="0.09578408890000001"/>
        <n v="0.09401462664"/>
        <n v="0.05157089706"/>
        <n v="0.049076446"/>
        <n v="0.05859842143"/>
        <n v="-0.010338143440000001"/>
        <n v="0.05009877919"/>
        <n v="0.09746821689000001"/>
        <n v="0.05379385965"/>
        <n v="0.04961439589"/>
        <n v="0.06451798396"/>
        <n v="0.00991423038"/>
        <n v="0.0059338953"/>
        <n v="0.1013073496"/>
        <n v="0.0542740451"/>
        <n v="0.08715162966"/>
        <n v="0.04625912409"/>
        <n v="0.044352552770000005"/>
        <n v="0.09871172122"/>
        <n v="0.05454781031"/>
        <n v="-0.03333697672"/>
        <n v="0.09706140351"/>
        <n v="0.05160635155"/>
        <n v="0.05094488189"/>
        <n v="0.05022001148"/>
        <n v="0.1002598924"/>
        <n v="0.0572198345"/>
        <n v="0.1033292732"/>
        <n v="-0.03639248112"/>
        <n v="-0.04334971098"/>
        <n v="-0.03124177848"/>
        <n v="-0.017402653900000002"/>
        <n v="0.06491002571"/>
        <n v="0.061008494"/>
        <n v="0.05419128508"/>
        <n v="-0.01907643731"/>
        <n v="0.03518236191"/>
        <n v="0.05820991226"/>
        <n v="0.09043972619"/>
        <n v="0.10350776310000001"/>
        <n v="0.05560590713"/>
        <n v="-0.014652014650000001"/>
        <n v="-0.014352247890000001"/>
        <n v="-0.05447251301"/>
        <n v="0.09821972275"/>
        <n v="-0.03821499014"/>
        <n v="-0.00882200311"/>
        <n v="0.04822279223"/>
        <n v="0.053690596560000005"/>
        <n v="0.03372434018"/>
        <n v="4.7947830000000004E-5"/>
        <n v="-0.01261751608"/>
        <n v="-0.00442568807"/>
        <n v="0.04022086014"/>
        <n v="0.02322043108"/>
        <n v="0.01749389748"/>
        <n v="0.02067553736"/>
        <n v="7.1174377E-4"/>
        <n v="0.00178214221"/>
        <n v="-0.00751252087"/>
        <n v="0.00277027495"/>
        <n v="0.07394150759000001"/>
        <n v="-0.03917948718"/>
        <n v="0.05031799476"/>
        <n v="0.051287711550000004"/>
        <n v="0.050568521840000005"/>
        <n v="0.100078193"/>
        <n v="0.05035460993"/>
        <n v="0.02127181485"/>
        <n v="0.1044885946"/>
        <n v="0.09456558857"/>
        <n v="0.08749869014"/>
        <n v="0.05375583534"/>
        <n v="0.05743436891"/>
        <n v="0.06547864022"/>
        <n v="0.0504577823"/>
        <n v="0.05172913167"/>
        <n v="0.04166399384"/>
        <n v="0.02336791365"/>
        <n v="0.01805087916"/>
        <n v="0.17726218100000002"/>
        <n v="-0.02840803422"/>
        <n v="0.0526193067"/>
        <n v="0.1210267965"/>
        <n v="-0.0137007874"/>
        <n v="0.05026907249"/>
        <n v="0.1041903894"/>
        <n v="-0.03291066282"/>
        <n v="0.006337970200000001"/>
        <n v="0.01309535696"/>
        <n v="0.05067128627"/>
        <n v="0.05834928953000001"/>
        <n v="0.0608537159"/>
        <n v="0.10498090250000001"/>
        <n v="0.08530066686"/>
        <n v="0.1167352856"/>
        <n v="0.00596009329"/>
        <n v="-0.00447010617"/>
        <n v="0.07612293144"/>
        <n v="0.05487251839"/>
        <n v="-0.01196581197"/>
        <n v="0.07356035967"/>
        <n v="0.00526157697"/>
        <n v="0.051142546250000004"/>
        <n v="0.057522123890000006"/>
        <n v="0.07349414586"/>
        <n v="0.06590330789"/>
        <n v="0.05073835668"/>
        <n v="0.02116402116"/>
        <n v="0.1123092574"/>
        <n v="0.07737198477"/>
        <n v="0.015153288090000001"/>
        <n v="-0.00551911694"/>
        <n v="7.5242718E-4"/>
        <n v="0.0803202697"/>
        <n v="0.01520119225"/>
        <n v="0.0510228865"/>
        <n v="0.0534098433"/>
        <n v="0.05148636224"/>
        <n v="0.05691957418"/>
        <n v="0.09941348974"/>
        <n v="-0.041206457089999995"/>
        <n v="0.1013994911"/>
        <n v="0.09648045096"/>
        <n v="0.055468798799999997"/>
        <n v="0.1010078717"/>
        <n v="-0.01173946484"/>
        <m/>
      </sharedItems>
    </cacheField>
    <cacheField name="Exit Date" numFmtId="165">
      <sharedItems containsSemiMixedTypes="0" containsDate="1" containsString="0">
        <d v="2021-12-29T00:00:00Z"/>
        <d v="2021-12-28T00:00:00Z"/>
        <d v="2021-12-27T00:00:00Z"/>
        <d v="2021-12-23T00:00:00Z"/>
        <d v="2021-12-22T00:00:00Z"/>
        <d v="2021-12-21T00:00:00Z"/>
        <d v="2021-12-20T00:00:00Z"/>
        <d v="2021-12-17T00:00:00Z"/>
        <d v="2021-12-16T00:00:00Z"/>
        <d v="2021-12-15T00:00:00Z"/>
        <d v="2021-12-14T00:00:00Z"/>
        <d v="2021-12-13T00:00:00Z"/>
        <d v="2021-12-10T00:00:00Z"/>
        <d v="2021-12-09T00:00:00Z"/>
        <d v="2021-12-08T00:00:00Z"/>
        <d v="2021-12-07T00:00:00Z"/>
        <d v="2021-12-06T00:00:00Z"/>
        <d v="2021-12-03T00:00:00Z"/>
        <d v="2021-12-02T00:00:00Z"/>
        <d v="2021-12-01T00:00:00Z"/>
        <d v="2021-11-30T00:00:00Z"/>
        <d v="2021-11-29T00:00:00Z"/>
        <d v="2021-11-26T00:00:00Z"/>
        <d v="2021-11-23T00:00:00Z"/>
        <d v="2021-11-22T00:00:00Z"/>
        <d v="2021-11-19T00:00:00Z"/>
        <d v="2021-11-18T00:00:00Z"/>
        <d v="2021-11-17T00:00:00Z"/>
        <d v="2021-11-16T00:00:00Z"/>
        <d v="2021-11-15T00:00:00Z"/>
        <d v="2021-11-12T00:00:00Z"/>
        <d v="2021-11-11T00:00:00Z"/>
        <d v="2021-11-10T00:00:00Z"/>
        <d v="2021-11-09T00:00:00Z"/>
        <d v="2021-11-08T00:00:00Z"/>
        <d v="2021-11-05T00:00:00Z"/>
        <d v="2021-11-04T00:00:00Z"/>
        <d v="2021-11-03T00:00:00Z"/>
        <d v="2021-11-02T00:00:00Z"/>
        <d v="2021-11-01T00:00:00Z"/>
        <d v="2021-10-29T00:00:00Z"/>
        <d v="2021-10-28T00:00:00Z"/>
        <d v="2021-10-27T00:00:00Z"/>
        <d v="2021-10-26T00:00:00Z"/>
        <d v="2021-10-25T00:00:00Z"/>
        <d v="2021-10-22T00:00:00Z"/>
        <d v="2021-10-21T00:00:00Z"/>
        <d v="2021-10-20T00:00:00Z"/>
        <d v="2021-10-19T00:00:00Z"/>
        <d v="2021-10-18T00:00:00Z"/>
        <d v="2021-10-15T00:00:00Z"/>
        <d v="2021-10-14T00:00:00Z"/>
        <d v="2021-10-13T00:00:00Z"/>
        <d v="2021-10-12T00:00:00Z"/>
        <d v="2021-10-11T00:00:00Z"/>
        <d v="2021-10-08T00:00:00Z"/>
        <d v="2021-10-07T00:00:00Z"/>
        <d v="2021-10-06T00:00:00Z"/>
        <d v="2021-10-05T00:00:00Z"/>
        <d v="2021-10-04T00:00:00Z"/>
        <d v="2021-10-01T00:00:00Z"/>
        <d v="2021-09-30T00:00:00Z"/>
        <d v="2021-09-29T00:00:00Z"/>
        <d v="2021-09-28T00:00:00Z"/>
        <d v="2021-09-27T00:00:00Z"/>
        <d v="2021-09-24T00:00:00Z"/>
        <d v="2021-09-23T00:00:00Z"/>
        <d v="2021-09-22T00:00:00Z"/>
        <d v="2021-09-21T00:00:00Z"/>
        <d v="2021-09-20T00:00:00Z"/>
        <d v="2021-09-17T00:00:00Z"/>
        <d v="2021-09-16T00:00:00Z"/>
        <d v="2021-09-15T00:00:00Z"/>
        <d v="2021-09-14T00:00:00Z"/>
        <d v="2021-09-13T00:00:00Z"/>
        <d v="2021-09-10T00:00:00Z"/>
        <d v="2021-09-09T00:00:00Z"/>
        <d v="2021-09-08T00:00:00Z"/>
        <d v="2021-09-07T00:00:00Z"/>
        <d v="2021-09-03T00:00:00Z"/>
        <d v="2021-09-02T00:00:00Z"/>
        <d v="2021-09-01T00:00:00Z"/>
        <d v="2021-08-31T00:00:00Z"/>
        <d v="2021-08-30T00:00:00Z"/>
        <d v="2021-08-26T00:00:00Z"/>
        <d v="2021-08-25T00:00:00Z"/>
        <d v="2021-08-24T00:00:00Z"/>
        <d v="2021-08-23T00:00:00Z"/>
        <d v="2021-08-20T00:00:00Z"/>
        <d v="2021-08-18T00:00:00Z"/>
        <d v="2021-08-17T00:00:00Z"/>
        <d v="2021-08-16T00:00:00Z"/>
        <d v="2021-08-13T00:00:00Z"/>
        <d v="2021-08-12T00:00:00Z"/>
        <d v="2021-08-09T00:00:00Z"/>
      </sharedItems>
    </cacheField>
    <cacheField name="tdate">
      <sharedItems containsDate="1" containsBlank="1" containsMixedTypes="1">
        <s v="19 days ago"/>
        <s v="Invalid date"/>
        <s v="11 days ago"/>
        <s v="6 days ago"/>
        <s v="7 days ago"/>
        <s v="14 days ago"/>
        <s v="8 days ago"/>
        <s v="10 days ago"/>
        <s v="3 days ago"/>
        <s v="4 days ago"/>
        <s v="23 days ago"/>
        <s v="2 days ago"/>
        <s v="2 months ago"/>
        <s v="a day ago"/>
        <s v="9 days ago"/>
        <s v="21 days ago"/>
        <s v="13 days ago"/>
        <s v="a month ago"/>
        <s v="20 days ago"/>
        <s v="12 days ago"/>
        <s v="5 days ago"/>
        <s v="15 days ago"/>
        <s v="18 days ago"/>
        <s v="25 days ago"/>
        <s v="16 days ago"/>
        <s v="15 hours ago"/>
        <m/>
        <d v="2021-10-15T00:00:00Z"/>
        <d v="2021-10-13T00:00:00Z"/>
        <s v="22 days ago"/>
        <d v="2021-10-12T00:00:00Z"/>
        <d v="2021-10-11T00:00:00Z"/>
        <s v="24 days ago"/>
        <d v="2021-09-27T00:00:00Z"/>
        <s v="17 days ago"/>
        <d v="2021-09-24T00:00:00Z"/>
        <d v="2021-09-23T00:00:00Z"/>
        <d v="2021-09-22T00:00:00Z"/>
        <d v="2021-09-10T00:00:00Z"/>
        <d v="2021-09-03T00:00:00Z"/>
        <d v="2021-08-25T00:00:00Z"/>
        <d v="2021-08-24T00:00:00Z"/>
        <d v="2021-08-23T00:00:00Z"/>
        <s v="04:05.2"/>
        <d v="2021-11-02T00:00:00Z"/>
      </sharedItems>
    </cacheField>
    <cacheField name="Updated" numFmtId="0">
      <sharedItems>
        <s v="2021-12-29T15:06:09.056Z"/>
        <s v="2021-12-29T15:05:34.384Z"/>
        <s v="2021-12-29T15:04:53.472Z"/>
        <s v="2021-12-29T15:04:28.718Z"/>
        <s v="2021-12-29T15:03:28.796Z"/>
        <s v="2021-12-29T15:01:33.342Z"/>
        <s v="2021-12-29T15:00:07.216Z"/>
        <s v="2021-12-29T14:59:49.364Z"/>
        <s v="2021-12-28T20:29:07.791Z"/>
        <s v="2021-12-28T20:26:25.841Z"/>
        <s v="2021-12-28T20:26:08.316Z"/>
        <s v="2021-12-28T20:25:47.616Z"/>
        <s v="2021-12-28T20:25:16.592Z"/>
        <s v="2021-12-28T15:47:08.793Z"/>
        <s v="2021-12-28T15:46:56.832Z"/>
        <s v="2021-12-28T15:44:43.523Z"/>
        <s v="2021-12-28T15:44:34.545Z"/>
        <s v="2021-12-28T15:42:44.988Z"/>
        <s v="2021-12-28T15:42:40.815Z"/>
        <s v="2021-12-28T15:40:25.135Z"/>
        <s v="2021-12-28T15:35:35.308Z"/>
        <s v="2021-12-28T15:35:26.523Z"/>
        <s v="2021-12-28T15:18:34.467Z"/>
        <s v="2021-12-28T15:13:35.795Z"/>
        <s v="2021-12-28T15:12:52.985Z"/>
        <s v="2021-12-27T16:50:20.831Z"/>
        <s v="2021-12-27T16:48:27.176Z"/>
        <s v="2021-12-27T16:47:53.077Z"/>
        <s v="2021-12-27T16:46:18.040Z"/>
        <s v="2021-12-27T16:45:31.531Z"/>
        <s v="2021-12-27T16:06:54.785Z"/>
        <s v="2021-12-27T14:53:23.643Z"/>
        <s v="2021-12-23T18:52:18.386Z"/>
        <s v="2021-12-23T17:49:32.846Z"/>
        <s v="2021-12-23T17:15:02.996Z"/>
        <s v="2021-12-23T17:07:04.525Z"/>
        <s v="2021-12-23T14:31:26.072Z"/>
        <s v="2021-12-23T14:30:38.492Z"/>
        <s v="2021-12-22T15:36:20.944Z"/>
        <s v="2021-12-22T14:50:26.008Z"/>
        <s v="2021-12-21T19:50:20.020Z"/>
        <s v="2021-12-21T16:20:34.157Z"/>
        <s v="2021-12-21T14:42:33.163Z"/>
        <s v="2021-12-20T16:44:14.628Z"/>
        <s v="2021-12-20T16:21:38.808Z"/>
        <s v="2021-12-17T14:48:22.561Z"/>
        <s v="2021-12-17T14:44:09.223Z"/>
        <s v="2021-12-16T16:49:14.837Z"/>
        <s v="2021-12-16T16:48:40.430Z"/>
        <s v="2021-12-16T16:46:59.516Z"/>
        <s v="2021-12-15T18:16:53.677Z"/>
        <s v="2021-12-15T16:47:53.430Z"/>
        <s v="2021-12-15T16:47:39.997Z"/>
        <s v="2021-12-15T16:45:27.968Z"/>
        <s v="2021-12-15T16:43:32.072Z"/>
        <s v="2021-12-15T16:43:13.144Z"/>
        <s v="2021-12-15T15:10:09.220Z"/>
        <s v="2021-12-15T14:48:17.443Z"/>
        <s v="2021-12-15T14:44:34.619Z"/>
        <s v="2021-12-15T14:43:11.633Z"/>
        <s v="2021-12-15T14:42:28.079Z"/>
        <s v="2021-12-14T17:09:41.012Z"/>
        <s v="2021-12-14T17:08:06.375Z"/>
        <s v="2021-12-14T17:07:55.029Z"/>
        <s v="2021-12-14T17:06:46.828Z"/>
        <s v="2021-12-14T17:06:32.790Z"/>
        <s v="2021-12-14T14:37:24.727Z"/>
        <s v="2021-12-13T15:12:05.949Z"/>
        <s v="2021-12-13T15:09:25.789Z"/>
        <s v="2021-12-13T15:08:27.580Z"/>
        <s v="2021-12-13T14:55:59.671Z"/>
        <s v="2021-12-10T18:42:27.296Z"/>
        <s v="2021-12-10T16:17:19.295Z"/>
        <s v="2021-12-09T19:18:45.289Z"/>
        <s v="2021-12-09T15:19:11.030Z"/>
        <s v="2021-12-08T20:12:32.921Z"/>
        <s v="2021-12-08T15:41:08.474Z"/>
        <s v="2021-12-08T15:14:19.837Z"/>
        <s v="2021-12-07T16:58:04.803Z"/>
        <s v="2021-12-07T16:55:18.079Z"/>
        <s v="2021-12-07T16:48:28.245Z"/>
        <s v="2021-12-07T15:23:36.373Z"/>
        <s v="2021-12-07T15:15:00.433Z"/>
        <s v="2021-12-07T14:41:08.657Z"/>
        <s v="2021-12-07T14:38:56.301Z"/>
        <s v="2021-12-07T14:35:51.250Z"/>
        <s v="2021-12-06T14:37:29.538Z"/>
        <s v="2021-12-03T16:11:39.113Z"/>
        <s v="2021-12-03T15:44:25.045Z"/>
        <s v="2021-12-03T15:43:32.737Z"/>
        <s v="2021-12-03T15:42:43.268Z"/>
        <s v="2021-12-02T14:49:55.912Z"/>
        <s v="2021-12-02T14:35:26.814Z"/>
        <s v="2021-12-01T15:08:15.588Z"/>
        <s v="2021-12-01T14:37:02.595Z"/>
        <s v="2021-11-30T20:55:26.099Z"/>
        <s v="2021-11-30T16:54:42.919Z"/>
        <s v="2021-11-30T15:56:57.989Z"/>
        <s v="2021-11-30T15:24:33.798Z"/>
        <s v="2021-11-30T15:22:52.398Z"/>
        <s v="2021-11-30T15:22:40.221Z"/>
        <s v="2021-11-29T16:47:40.991Z"/>
        <s v="2021-11-29T14:35:34.096Z"/>
        <s v="2021-11-26T14:58:49.376Z"/>
        <s v="2021-11-26T14:57:31.660Z"/>
        <s v="2021-11-26T14:51:57.540Z"/>
        <s v="2021-11-26T14:40:45.145Z"/>
        <s v="2021-11-26T14:37:47.593Z"/>
        <s v="2021-11-26T14:37:12.323Z"/>
        <s v="2021-11-26T14:36:48.218Z"/>
        <s v="2021-11-26T14:36:41.800Z"/>
        <s v="2021-11-26T14:36:40.342Z"/>
        <s v="2021-11-26T14:35:58.250Z"/>
        <s v="2021-11-26T14:35:18.624Z"/>
        <s v="2021-11-26T14:34:39.340Z"/>
        <s v="2021-11-26T14:34:27.730Z"/>
        <s v="2021-11-26T14:34:14.599Z"/>
        <s v="2021-11-26T14:34:08.559Z"/>
        <s v="2021-11-26T14:33:58.726Z"/>
        <s v="2021-11-23T18:42:37.096Z"/>
        <s v="2021-11-23T15:53:22.459Z"/>
        <s v="2021-11-23T15:52:03.619Z"/>
        <s v="2021-11-23T15:51:55.596Z"/>
        <s v="2021-11-23T15:07:58.632Z"/>
        <s v="2021-11-23T14:35:38.992Z"/>
        <s v="2021-11-22T19:06:35.889Z"/>
        <s v="2021-11-22T17:21:56.109Z"/>
        <s v="2021-11-22T17:20:50.960Z"/>
        <s v="2021-11-22T14:54:42.866Z"/>
        <s v="2021-11-22T14:49:45.862Z"/>
        <s v="2021-11-22T14:36:18.170Z"/>
        <s v="2021-11-22T14:32:25.785Z"/>
        <s v="2021-11-19T20:17:00.640Z"/>
        <s v="2021-11-19T20:16:48.723Z"/>
        <s v="2021-11-19T18:13:24.614Z"/>
        <s v="2021-11-19T17:00:02.752Z"/>
        <s v="2021-11-19T15:32:16.305Z"/>
        <s v="2021-11-19T15:31:17.369Z"/>
        <s v="2021-11-19T15:28:52.787Z"/>
        <s v="2021-11-19T15:28:33.176Z"/>
        <s v="2021-11-19T15:26:33.129Z"/>
        <s v="2021-11-19T14:49:20.511Z"/>
        <s v="2021-11-18T19:30:56.480Z"/>
        <s v="2021-11-18T16:22:05.654Z"/>
        <s v="2021-11-18T15:57:48.498Z"/>
        <s v="2021-11-18T15:46:00.792Z"/>
        <s v="2021-11-18T15:33:14.906Z"/>
        <s v="2021-11-18T15:33:00.567Z"/>
        <s v="2021-11-18T15:32:32.527Z"/>
        <s v="2021-11-18T15:32:07.745Z"/>
        <s v="2021-11-18T15:14:14.445Z"/>
        <s v="2021-11-18T14:49:11.815Z"/>
        <s v="2021-11-18T14:45:33.060Z"/>
        <s v="2021-11-17T19:35:20.554Z"/>
        <s v="2021-11-17T18:13:26.881Z"/>
        <s v="2021-11-17T18:12:36.488Z"/>
        <s v="2021-11-17T16:48:10.176Z"/>
        <s v="2021-11-17T15:33:43.146Z"/>
        <s v="2021-11-17T14:40:33.852Z"/>
        <s v="2021-11-17T14:31:12.258Z"/>
        <s v="2021-11-16T18:59:06.953Z"/>
        <s v="2021-11-16T18:58:24.551Z"/>
        <s v="2021-11-16T18:01:15.880Z"/>
        <s v="2021-11-16T17:55:25.704Z"/>
        <s v="2021-11-16T15:10:06.892Z"/>
        <s v="2021-11-16T14:59:40.352Z"/>
        <s v="2021-11-16T14:57:00.802Z"/>
        <s v="2021-11-16T14:42:09.619Z"/>
        <s v="2021-11-16T14:34:13.703Z"/>
        <s v="2021-11-15T15:34:17.657Z"/>
        <s v="2021-11-15T15:13:43.949Z"/>
        <s v="2021-11-15T14:47:43.876Z"/>
        <s v="2021-11-15T14:31:47.124Z"/>
        <s v="2021-11-12T18:28:44.280Z"/>
        <s v="2021-11-12T15:17:31.282Z"/>
        <s v="2021-11-12T15:13:30.634Z"/>
        <s v="2021-11-12T14:38:52.390Z"/>
        <s v="2021-11-12T14:37:38.244Z"/>
        <s v="2021-11-11T20:57:36.747Z"/>
        <s v="2021-11-11T17:46:00.598Z"/>
        <s v="2021-11-11T17:45:06.014Z"/>
        <s v="2021-11-11T17:43:44.375Z"/>
        <s v="2021-11-11T14:46:48.687Z"/>
        <s v="2021-11-11T14:39:23.502Z"/>
        <s v="2021-11-10T19:52:13.221Z"/>
        <s v="2021-11-10T17:57:28.781Z"/>
        <s v="2021-11-10T15:25:07.532Z"/>
        <s v="2021-11-10T14:41:54.885Z"/>
        <s v="2021-11-10T14:40:07.519Z"/>
        <s v="2021-11-09T20:41:30.546Z"/>
        <s v="2021-11-09T20:13:52.015Z"/>
        <s v="2021-11-09T18:44:08.323Z"/>
        <s v="2021-11-09T15:53:04.070Z"/>
        <s v="2021-11-09T15:14:19.689Z"/>
        <s v="2021-11-09T15:09:40.878Z"/>
        <s v="2021-11-08T20:10:04.214Z"/>
        <s v="2021-11-08T17:27:45.301Z"/>
        <s v="2021-11-08T17:26:58.525Z"/>
        <s v="2021-11-08T16:16:11.391Z"/>
        <s v="2021-11-08T15:55:25.375Z"/>
        <s v="2021-11-08T14:38:06.792Z"/>
        <s v="2021-11-08T14:34:05.276Z"/>
        <s v="2021-11-08T14:32:30.868Z"/>
        <s v="2021-11-08T14:32:06.103Z"/>
        <s v="2021-11-05T16:15:05.537Z"/>
        <s v="2021-11-05T16:12:45.925Z"/>
        <s v="2021-11-05T16:12:25.486Z"/>
        <s v="2021-11-05T15:08:24.537Z"/>
        <s v="2021-11-05T14:07:53.175Z"/>
        <s v="2021-11-05T14:07:14.973Z"/>
        <s v="2021-11-05T14:06:59.731Z"/>
        <s v="2021-11-05T13:39:46.095Z"/>
        <s v="2021-11-05T13:38:50.280Z"/>
        <s v="2021-11-04T18:38:18.451Z"/>
        <s v="2021-11-04T18:11:43.584Z"/>
        <s v="2021-11-04T17:06:53.710Z"/>
        <s v="2021-11-04T16:51:01.587Z"/>
        <s v="2021-11-04T16:42:20.895Z"/>
        <s v="2021-11-04T14:36:28.957Z"/>
        <s v="2021-11-04T14:10:58.089Z"/>
        <s v="2021-11-04T14:02:03.885Z"/>
        <s v="2021-11-04T13:40:27.997Z"/>
        <s v="2021-11-03T19:33:32.870Z"/>
        <s v="2021-11-03T17:02:33.858Z"/>
        <s v="2021-11-03T15:46:18.678Z"/>
        <s v="2021-11-03T15:42:24.198Z"/>
        <s v="2021-11-03T15:38:51.999Z"/>
        <s v="2021-11-03T15:38:05.504Z"/>
        <s v="2021-11-03T15:32:57.634Z"/>
        <s v="2021-11-03T15:31:43.882Z"/>
        <s v="2021-11-03T13:58:52.400Z"/>
        <s v="2021-11-03T13:51:52.505Z"/>
        <s v="2021-11-03T13:38:59.423Z"/>
        <s v="2021-11-03T13:36:06.910Z"/>
        <s v="2021-11-02T20:07:48.970Z"/>
        <s v="2021-11-02T20:02:00.997Z"/>
        <s v="2021-11-02T20:01:32.844Z"/>
        <s v="2021-11-02T20:00:10.128Z"/>
        <s v="2021-11-02T19:59:47.891Z"/>
        <s v="2021-11-02T19:59:05.736Z"/>
        <s v="2021-11-02T19:58:08.921Z"/>
        <s v="2021-11-02T19:56:34.135Z"/>
        <s v="2021-11-02T19:55:46.968Z"/>
        <s v="2021-11-02T19:54:41.514Z"/>
        <s v="2021-11-02T19:12:17.352Z"/>
        <s v="2021-11-02T18:40:01.355Z"/>
        <s v="2021-11-02T18:36:37.643Z"/>
        <s v="2021-11-02T18:36:18.613Z"/>
        <s v="2021-11-02T18:35:52.701Z"/>
        <s v="2021-11-02T18:33:07.591Z"/>
        <s v="2021-11-02T15:41:10.087Z"/>
        <s v="2021-11-02T15:40:55.759Z"/>
        <s v="2021-11-02T15:06:51.144Z"/>
        <s v="2021-11-02T14:06:03.885Z"/>
        <s v="2021-11-02T14:02:46.764Z"/>
        <s v="2021-11-02T14:01:22.157Z"/>
        <s v="2021-11-02T13:57:59.977Z"/>
        <s v="2021-11-02T13:55:25.533Z"/>
        <s v="2021-11-02T13:39:29.355Z"/>
        <s v="2021-11-02T13:31:35.052Z"/>
        <s v="2021-11-01T18:56:52.353Z"/>
        <s v="2021-11-01T18:54:57.684Z"/>
        <s v="2021-11-01T18:53:51.813Z"/>
        <s v="2021-11-01T17:17:23.541Z"/>
        <s v="2021-11-01T16:55:59.345Z"/>
        <s v="2021-11-01T15:05:56.587Z"/>
        <s v="2021-11-01T15:05:33.967Z"/>
        <s v="2021-11-01T14:05:07.339Z"/>
        <s v="2021-10-29T20:04:44.539Z"/>
        <s v="2021-10-29T17:15:02.400Z"/>
        <s v="2021-10-29T15:12:13.554Z"/>
        <s v="2021-10-29T14:32:57.142Z"/>
        <s v="2021-10-29T14:24:46.214Z"/>
        <s v="2021-10-28T19:40:44.006Z"/>
        <s v="2021-10-28T18:58:27.834Z"/>
        <s v="2021-10-28T15:01:28.193Z"/>
        <s v="2021-10-28T14:07:49.975Z"/>
        <s v="2021-10-28T13:38:24.810Z"/>
        <s v="2021-10-27T19:15:48.066Z"/>
        <s v="2021-10-27T18:45:50.010Z"/>
        <s v="2021-10-27T18:45:03.607Z"/>
        <s v="2021-10-27T18:44:22.892Z"/>
        <s v="2021-10-27T18:41:56.350Z"/>
        <s v="2021-10-27T18:38:51.101Z"/>
        <s v="2021-10-27T18:38:28.551Z"/>
        <s v="2021-10-27T18:36:57.553Z"/>
        <s v="2021-10-27T18:18:25.400Z"/>
        <s v="2021-10-27T18:17:34.288Z"/>
        <s v="2021-10-27T18:17:20.351Z"/>
        <s v="2021-10-27T16:56:11.158Z"/>
        <s v="2021-10-27T16:54:27.329Z"/>
        <s v="2021-10-27T16:54:15.691Z"/>
        <s v="2021-10-27T16:41:29.491Z"/>
        <s v="2021-10-27T15:56:46.810Z"/>
        <s v="2021-10-27T14:28:33.153Z"/>
        <s v="2021-10-27T14:05:20.006Z"/>
        <s v="2021-10-27T14:00:34.049Z"/>
        <s v="2021-10-27T13:54:43.245Z"/>
        <s v="2021-10-26T19:38:07.940Z"/>
        <s v="2021-10-26T19:37:20.568Z"/>
        <s v="2021-10-26T19:33:50.130Z"/>
        <s v="2021-10-26T19:30:56.270Z"/>
        <s v="2021-10-26T19:18:52.478Z"/>
        <s v="2021-10-26T19:17:25.018Z"/>
        <s v="2021-10-26T17:11:53.398Z"/>
        <s v="2021-10-26T17:07:20.675Z"/>
        <s v="2021-10-26T17:06:05.414Z"/>
        <s v="2021-10-26T17:05:53.448Z"/>
        <s v="2021-10-26T17:05:41.804Z"/>
        <s v="2021-10-26T17:05:08.746Z"/>
        <s v="2021-10-26T17:05:03.047Z"/>
        <s v="2021-10-26T17:04:51.029Z"/>
        <s v="2021-10-26T14:21:53.362Z"/>
        <s v="2021-10-26T13:33:17.091Z"/>
        <s v="2021-10-26T13:31:56.098Z"/>
        <s v="2021-10-25T18:56:48.418Z"/>
        <s v="2021-10-25T17:56:48.025Z"/>
        <s v="2021-10-25T17:46:20.655Z"/>
        <s v="2021-10-25T17:44:53.558Z"/>
        <s v="2021-10-25T17:24:32.326Z"/>
        <s v="2021-10-25T16:49:59.658Z"/>
        <s v="2021-10-25T16:47:41.059Z"/>
        <s v="2021-10-25T16:45:28.449Z"/>
        <s v="2021-10-25T14:28:32.238Z"/>
        <s v="2021-10-25T14:28:09.604Z"/>
        <s v="2021-10-25T14:26:13.506Z"/>
        <s v="2021-10-25T14:25:28.077Z"/>
        <s v="2021-10-25T13:52:44.116Z"/>
        <s v="2021-10-22T16:27:15.166Z"/>
        <s v="2021-10-22T16:26:58.356Z"/>
        <s v="2021-10-22T16:25:12.812Z"/>
        <s v="2021-10-22T15:34:17.656Z"/>
        <s v="2021-10-22T15:17:28.602Z"/>
        <s v="2021-10-22T15:04:11.231Z"/>
        <s v="2021-10-22T14:59:49.868Z"/>
        <s v="2021-10-22T14:23:50.528Z"/>
        <s v="2021-10-22T14:21:55.953Z"/>
        <s v="2021-10-22T14:21:06.206Z"/>
        <s v="2021-10-22T14:20:19.237Z"/>
        <s v="2021-10-22T14:16:58.850Z"/>
        <s v="2021-10-22T14:16:01.324Z"/>
        <s v="2021-10-22T13:50:06.408Z"/>
        <s v="2021-10-22T13:47:52.382Z"/>
        <s v="2021-10-22T13:32:57.343Z"/>
        <s v="2021-10-21T20:04:42.866Z"/>
        <s v="2021-10-21T20:02:59.091Z"/>
        <s v="2021-10-21T19:00:26.065Z"/>
        <s v="2021-10-21T18:56:20.286Z"/>
        <s v="2021-10-21T17:49:35.455Z"/>
        <s v="2021-10-21T17:35:56.748Z"/>
        <s v="2021-10-21T17:35:42.194Z"/>
        <s v="2021-10-21T16:14:21.257Z"/>
        <s v="2021-10-21T14:11:50.017Z"/>
        <s v="2021-10-21T14:09:19.905Z"/>
        <s v="2021-10-21T13:37:28.460Z"/>
        <s v="2021-10-20T19:43:46.421Z"/>
        <s v="2021-10-20T19:42:14.226Z"/>
        <s v="2021-10-20T19:41:54.506Z"/>
        <s v="2021-10-20T19:40:15.300Z"/>
        <s v="2021-10-20T19:39:49.605Z"/>
        <s v="2021-10-20T19:39:39.986Z"/>
        <s v="2021-10-20T19:32:37.400Z"/>
        <s v="2021-10-20T19:08:01.474Z"/>
        <s v="2021-10-20T18:39:15.966Z"/>
        <s v="2021-10-20T18:02:58.012Z"/>
        <s v="2021-10-20T15:57:34.416Z"/>
        <s v="2021-10-20T15:33:26.776Z"/>
        <s v="2021-10-20T14:47:41.006Z"/>
        <s v="2021-10-20T14:38:54.075Z"/>
        <s v="2021-10-20T14:38:21.894Z"/>
        <s v="2021-10-20T14:35:08.727Z"/>
        <s v="2021-10-20T14:25:36.582Z"/>
        <s v="2021-10-20T14:19:14.224Z"/>
        <s v="2021-10-20T14:17:34.799Z"/>
        <s v="2021-10-20T14:07:28.130Z"/>
        <s v="2021-10-20T13:58:40.027Z"/>
        <s v="2021-10-20T13:42:12.864Z"/>
        <s v="2021-10-20T13:42:06.475Z"/>
        <s v="2021-10-19T16:24:36.853Z"/>
        <s v="2021-10-19T16:19:33.151Z"/>
        <s v="2021-10-19T14:49:07.464Z"/>
        <s v="2021-10-19T14:47:54.017Z"/>
        <s v="2021-10-19T14:46:36.302Z"/>
        <s v="2021-10-19T14:43:28.670Z"/>
        <s v="2021-10-19T14:38:55.380Z"/>
        <s v="2021-10-19T14:37:34.412Z"/>
        <s v="2021-10-19T14:34:19.270Z"/>
        <s v="2021-10-19T14:33:47.905Z"/>
        <s v="2021-10-19T14:29:07.696Z"/>
        <s v="2021-10-19T14:28:46.538Z"/>
        <s v="2021-10-19T14:28:10.440Z"/>
        <s v="2021-10-19T14:27:53.368Z"/>
        <s v="2021-10-19T14:27:34.410Z"/>
        <s v="2021-10-19T14:27:18.676Z"/>
        <s v="2021-10-19T14:26:45.612Z"/>
        <s v="2021-10-19T14:24:55.359Z"/>
        <s v="2021-10-19T14:21:00.526Z"/>
        <s v="2021-10-19T13:47:17.288Z"/>
        <s v="2021-10-19T13:46:54.934Z"/>
        <s v="2021-10-19T13:46:27.958Z"/>
        <s v="2021-10-19T13:45:18.281Z"/>
        <s v="2021-10-18T19:20:24.307Z"/>
        <s v="2021-10-18T18:35:35.569Z"/>
        <s v="2021-10-18T18:20:08.239Z"/>
        <s v="2021-10-18T17:39:20.952Z"/>
        <s v="2021-10-18T17:35:38.073Z"/>
        <s v="2021-10-18T15:58:29.725Z"/>
        <s v="2021-10-18T15:57:05.690Z"/>
        <s v="2021-10-18T14:59:41.582Z"/>
        <s v="2021-10-18T14:58:42.928Z"/>
        <s v="2021-10-18T14:57:42.765Z"/>
        <s v="2021-10-18T14:28:18.525Z"/>
        <s v="2021-10-18T13:57:27.016Z"/>
        <s v="2021-10-18T13:48:32.175Z"/>
        <s v="2021-10-18T13:40:57.519Z"/>
        <s v="2021-10-15T19:06:45.805Z"/>
        <s v="2021-10-15T18:55:34.457Z"/>
        <s v="2021-10-15T18:53:15.680Z"/>
        <s v="2021-10-15T17:12:54.864Z"/>
        <s v="2021-10-15T17:11:31.958Z"/>
        <s v="2021-10-15T16:56:13.414Z"/>
        <s v="2021-10-15T15:59:58.528Z"/>
        <s v="2021-10-15T15:59:45.253Z"/>
        <s v="2021-10-15T15:59:23.216Z"/>
        <s v="2021-10-15T15:47:26.813Z"/>
        <s v="2021-10-15T15:47:15.370Z"/>
        <s v="2021-10-15T15:46:36.083Z"/>
        <s v="2021-10-15T15:46:09.465Z"/>
        <s v="2021-10-15T15:45:48.111Z"/>
        <s v="2021-10-15T15:44:19.268Z"/>
        <s v="2021-10-15T15:34:47.967Z"/>
        <s v="2021-10-15T15:29:01.484Z"/>
        <s v="2021-10-15T15:28:35.530Z"/>
        <s v="2021-10-15T15:27:34.468Z"/>
        <s v="2021-10-15T15:21:22.218Z"/>
        <s v="2021-10-15T15:21:00.222Z"/>
        <s v="2021-10-15T15:14:21.794Z"/>
        <s v="2021-10-15T13:49:37.086Z"/>
        <s v="2021-10-15T13:47:02.491Z"/>
        <s v="2021-10-15T13:45:46.070Z"/>
        <s v="2021-10-15T13:44:17.959Z"/>
        <s v="2021-10-15T13:39:56.815Z"/>
        <s v="2021-10-15T13:38:49.569Z"/>
        <s v="2021-10-14T17:19:42.520Z"/>
        <s v="2021-10-14T17:14:10.981Z"/>
        <s v="2021-10-14T16:53:49.904Z"/>
        <s v="2021-10-14T15:57:37.791Z"/>
        <s v="2021-10-14T15:47:00.820Z"/>
        <s v="2021-10-14T15:20:59.657Z"/>
        <s v="2021-10-14T15:19:10.020Z"/>
        <s v="2021-10-14T15:18:18.810Z"/>
        <s v="2021-10-14T14:21:47.279Z"/>
        <s v="2021-10-14T14:19:15.184Z"/>
        <s v="2021-10-14T14:18:50.878Z"/>
        <s v="2021-10-14T14:15:28.555Z"/>
        <s v="2021-10-14T14:15:15.577Z"/>
        <s v="2021-10-14T14:14:33.862Z"/>
        <s v="2021-10-14T14:14:25.353Z"/>
        <s v="2021-10-14T14:12:05.699Z"/>
        <s v="2021-10-14T13:36:13.613Z"/>
        <s v="2021-10-14T13:35:33.029Z"/>
        <s v="2021-10-14T13:35:25.590Z"/>
        <s v="2021-10-13T19:46:05.513Z"/>
        <s v="2021-10-13T17:34:26.716Z"/>
        <s v="2021-10-13T16:36:57.647Z"/>
        <s v="2021-10-13T16:17:44.274Z"/>
        <s v="2021-10-13T15:51:33.657Z"/>
        <s v="2021-10-13T15:51:11.219Z"/>
        <s v="2021-10-13T15:49:04.150Z"/>
        <s v="2021-10-13T15:48:16.579Z"/>
        <s v="2021-10-13T15:44:58.741Z"/>
        <s v="2021-10-13T13:37:54.647Z"/>
        <s v="2021-10-12T16:36:45.378Z"/>
        <s v="2021-10-12T16:25:08.356Z"/>
        <s v="2021-10-12T15:13:51.344Z"/>
        <s v="2021-10-12T14:37:33.745Z"/>
        <s v="2021-10-12T14:37:15.963Z"/>
        <s v="2021-10-12T14:37:04.640Z"/>
        <s v="2021-10-12T14:36:09.373Z"/>
        <s v="2021-10-11T15:52:19.317Z"/>
        <s v="2021-10-11T15:49:31.890Z"/>
        <s v="2021-10-11T14:28:07.669Z"/>
        <s v="2021-10-11T14:23:14.400Z"/>
        <s v="2021-10-11T14:23:05.948Z"/>
        <s v="2021-10-11T13:44:19.860Z"/>
        <s v="2021-10-08T17:06:45.788Z"/>
        <s v="2021-10-08T17:02:42.418Z"/>
        <s v="2021-10-08T14:15:17.450Z"/>
        <s v="2021-10-07T19:23:35.260Z"/>
        <s v="2021-10-07T17:31:58.740Z"/>
        <s v="2021-10-07T17:31:36.292Z"/>
        <s v="2021-10-07T14:52:37.265Z"/>
        <s v="2021-10-07T14:52:08.057Z"/>
        <s v="2021-10-07T14:51:20.373Z"/>
        <s v="2021-10-07T14:50:29.603Z"/>
        <s v="2021-10-07T14:50:09.858Z"/>
        <s v="2021-10-07T13:53:58.541Z"/>
        <s v="2021-10-07T13:53:53.346Z"/>
        <s v="2021-10-07T13:53:03.475Z"/>
        <s v="2021-10-07T13:52:46.861Z"/>
        <s v="2021-10-06T15:18:19.337Z"/>
        <s v="2021-10-06T15:16:52.721Z"/>
        <s v="2021-10-06T15:13:22.595Z"/>
        <s v="2021-10-06T15:13:17.575Z"/>
        <s v="2021-10-06T15:09:09.529Z"/>
        <s v="2021-10-06T15:07:48.149Z"/>
        <s v="2021-10-06T15:04:14.189Z"/>
        <s v="2021-10-06T15:03:26.400Z"/>
        <s v="2021-10-06T15:02:56.439Z"/>
        <s v="2021-10-06T15:01:54.563Z"/>
        <s v="2021-10-06T14:18:35.188Z"/>
        <s v="2021-10-05T19:40:59.971Z"/>
        <s v="2021-10-05T16:00:51.260Z"/>
        <s v="2021-10-05T16:00:30.565Z"/>
        <s v="2021-10-05T15:59:05.520Z"/>
        <s v="2021-10-05T14:32:19.177Z"/>
        <s v="2021-10-05T13:43:19.790Z"/>
        <s v="2021-10-04T14:10:31.993Z"/>
        <s v="2021-10-04T14:09:25.335Z"/>
        <s v="2021-10-04T13:51:01.005Z"/>
        <s v="2021-10-01T19:49:42.210Z"/>
        <s v="2021-10-01T19:42:43.974Z"/>
        <s v="2021-10-01T19:41:15.966Z"/>
        <s v="2021-10-01T19:40:25.683Z"/>
        <s v="2021-10-01T14:04:18.088Z"/>
        <s v="2021-10-01T14:00:32.034Z"/>
        <s v="2021-10-01T14:00:17.114Z"/>
        <s v="2021-10-01T13:59:38.260Z"/>
        <s v="2021-10-01T13:55:56.133Z"/>
        <s v="2021-09-30T14:37:27.202Z"/>
        <s v="2021-09-30T14:34:14.168Z"/>
        <s v="2021-09-30T14:32:34.723Z"/>
        <s v="2021-09-30T14:25:38.694Z"/>
        <s v="2021-09-30T14:25:07.488Z"/>
        <s v="2021-09-30T14:24:11.251Z"/>
        <s v="2021-09-30T14:23:46.373Z"/>
        <s v="2021-09-30T14:23:18.548Z"/>
        <s v="2021-09-30T14:22:17.391Z"/>
        <s v="2021-09-30T14:20:08.152Z"/>
        <s v="2021-09-30T14:16:43.391Z"/>
        <s v="2021-09-30T14:16:17.265Z"/>
        <s v="2021-09-30T14:15:05.719Z"/>
        <s v="2021-09-30T14:14:17.716Z"/>
        <s v="2021-09-30T14:13:50.596Z"/>
        <s v="2021-09-30T14:12:23.352Z"/>
        <s v="2021-09-30T14:11:24.327Z"/>
        <s v="2021-09-30T14:10:45.259Z"/>
        <s v="2021-09-29T16:28:22.866Z"/>
        <s v="2021-09-29T16:27:48.937Z"/>
        <s v="2021-09-29T16:16:01.868Z"/>
        <s v="2021-09-29T16:14:24.328Z"/>
        <s v="2021-09-29T16:13:56.745Z"/>
        <s v="2021-09-29T13:54:11.075Z"/>
        <s v="2021-09-28T14:10:12.597Z"/>
        <s v="2021-09-28T14:10:01.478Z"/>
        <s v="2021-09-28T14:09:48.656Z"/>
        <s v="2021-09-28T14:05:04.208Z"/>
        <s v="2021-09-28T14:04:55.156Z"/>
        <s v="2021-09-28T14:04:33.879Z"/>
        <s v="2021-09-28T14:04:16.133Z"/>
        <s v="2021-09-28T14:01:09.842Z"/>
        <s v="2021-09-28T13:59:59.985Z"/>
        <s v="2021-09-28T13:57:43.930Z"/>
        <s v="2021-09-28T13:56:40.551Z"/>
        <s v="2021-09-27T18:29:20.687Z"/>
        <s v="2021-09-27T18:25:39.235Z"/>
        <s v="2021-09-27T18:24:59.943Z"/>
        <s v="2021-09-27T15:48:24.230Z"/>
        <s v="2021-09-27T15:44:40.574Z"/>
        <s v="2021-09-27T15:28:45.498Z"/>
        <s v="2021-09-27T15:12:04.922Z"/>
        <s v="2021-09-27T15:11:47.612Z"/>
        <s v="2021-09-27T15:11:28.180Z"/>
        <s v="2021-09-27T15:11:09.289Z"/>
        <s v="2021-09-27T15:10:28.882Z"/>
        <s v="2021-09-27T15:10:07.890Z"/>
        <s v="2021-09-27T15:06:20.778Z"/>
        <s v="2021-09-27T15:05:24.827Z"/>
        <s v="2021-09-27T15:05:02.814Z"/>
        <s v="2021-09-27T15:04:54.450Z"/>
        <s v="2021-09-27T15:04:45.892Z"/>
        <s v="2021-09-27T15:03:48.177Z"/>
        <s v="2021-09-27T14:53:10.355Z"/>
        <s v="2021-09-27T14:48:47.159Z"/>
        <s v="2021-09-27T14:45:23.257Z"/>
        <s v="2021-09-27T14:45:03.023Z"/>
        <s v="2021-09-27T14:44:14.086Z"/>
        <s v="2021-09-27T14:43:37.675Z"/>
        <s v="2021-09-27T14:37:07.705Z"/>
        <s v="2021-09-27T14:16:20.605Z"/>
        <s v="2021-09-24T14:56:17.860Z"/>
        <s v="2021-09-24T14:52:34.844Z"/>
        <s v="2021-09-24T14:50:43.260Z"/>
        <s v="2021-09-24T14:50:05.693Z"/>
        <s v="2021-09-24T14:49:32.186Z"/>
        <s v="2021-09-24T14:47:11.283Z"/>
        <s v="2021-09-24T14:46:58.994Z"/>
        <s v="2021-09-24T14:46:30.543Z"/>
        <s v="2021-09-24T14:45:16.902Z"/>
        <s v="2021-09-24T14:45:01.147Z"/>
        <s v="2021-09-24T14:44:17.813Z"/>
        <s v="2021-09-24T14:44:06.243Z"/>
        <s v="2021-09-23T18:01:30.167Z"/>
        <s v="2021-09-23T17:39:11.630Z"/>
        <s v="2021-09-23T17:38:27.291Z"/>
        <s v="2021-09-23T14:36:28.008Z"/>
        <s v="2021-09-23T13:52:52.650Z"/>
        <s v="2021-09-23T13:52:34.163Z"/>
        <s v="2021-09-23T13:51:20.257Z"/>
        <s v="2021-09-23T13:50:05.296Z"/>
        <s v="2021-09-22T16:03:37.393Z"/>
        <s v="2021-09-22T15:53:37.460Z"/>
        <s v="2021-09-21T14:03:28.653Z"/>
        <s v="2021-09-20T14:52:18.959Z"/>
        <s v="2021-09-20T14:51:31.292Z"/>
        <s v="2021-09-20T14:50:33.221Z"/>
        <s v="2021-09-20T14:48:55.509Z"/>
        <s v="2021-09-20T14:47:04.791Z"/>
        <s v="2021-09-17T19:02:41.240Z"/>
        <s v="2021-09-17T19:01:20.694Z"/>
        <s v="2021-09-17T18:58:14.539Z"/>
        <s v="2021-09-17T18:56:45.268Z"/>
        <s v="2021-09-17T18:55:40.555Z"/>
        <s v="2021-09-17T18:53:16.490Z"/>
        <s v="2021-09-17T18:37:30.739Z"/>
        <s v="2021-09-17T18:36:53.379Z"/>
        <s v="2021-09-16T14:22:21.551Z"/>
        <s v="2021-09-16T14:21:29.505Z"/>
        <s v="2021-09-16T14:19:37.701Z"/>
        <s v="2021-09-16T14:16:34.495Z"/>
        <s v="2021-09-16T14:15:12.812Z"/>
        <s v="2021-09-16T14:14:34.178Z"/>
        <s v="2021-09-16T14:13:08.934Z"/>
        <s v="2021-09-16T14:13:02.631Z"/>
        <s v="2021-09-15T19:35:10.756Z"/>
        <s v="2021-09-15T19:12:37.477Z"/>
        <s v="2021-09-15T19:00:26.139Z"/>
        <s v="2021-09-14T14:01:17.874Z"/>
        <s v="2021-09-13T20:21:01.057Z"/>
        <s v="2021-09-13T20:20:39.175Z"/>
        <s v="2021-09-13T20:18:42.363Z"/>
        <s v="2021-09-13T16:48:17.245Z"/>
        <s v="2021-09-13T13:49:11.438Z"/>
        <s v="2021-09-10T19:45:14.464Z"/>
        <s v="2021-09-10T19:43:50.589Z"/>
        <s v="2021-09-10T18:32:54.431Z"/>
        <s v="2021-09-10T17:57:20.947Z"/>
        <s v="2021-09-10T14:54:41.270Z"/>
        <s v="2021-09-10T14:54:27.756Z"/>
        <s v="2021-09-10T14:53:54.838Z"/>
        <s v="2021-09-09T14:00:56.970Z"/>
        <s v="2021-09-09T14:00:28.151Z"/>
        <s v="2021-09-09T14:00:18.345Z"/>
        <s v="2021-09-09T13:55:32.268Z"/>
        <s v="2021-09-08T13:48:27.842Z"/>
        <s v="2021-09-08T13:45:39.176Z"/>
        <s v="2021-09-08T13:44:51.424Z"/>
        <s v="2021-09-08T13:43:52.083Z"/>
        <s v="2021-09-08T13:43:29.230Z"/>
        <s v="2021-09-08T13:43:13.193Z"/>
        <s v="2021-09-08T13:42:57.256Z"/>
        <s v="2021-09-08T13:42:34.237Z"/>
        <s v="2021-09-08T13:40:50.940Z"/>
        <s v="2021-09-08T13:40:20.614Z"/>
        <s v="2021-09-08T13:39:52.864Z"/>
        <s v="2021-09-08T13:38:41.704Z"/>
        <s v="2021-09-08T13:38:20.094Z"/>
        <s v="2021-09-07T14:12:49.783Z"/>
        <s v="2021-09-07T14:09:15.223Z"/>
        <s v="2021-09-07T14:07:11.164Z"/>
        <s v="2021-09-07T14:03:02.727Z"/>
        <s v="2021-09-07T13:59:16.110Z"/>
        <s v="2021-09-03T19:58:59.540Z"/>
        <s v="2021-09-03T19:57:05.917Z"/>
        <s v="2021-09-03T19:55:48.590Z"/>
        <s v="2021-09-03T19:54:15.569Z"/>
        <s v="2021-09-03T19:53:48.622Z"/>
        <s v="2021-09-03T19:52:36.110Z"/>
        <s v="2021-09-03T19:52:08.448Z"/>
        <s v="2021-09-03T19:51:49.817Z"/>
        <s v="2021-09-03T19:51:34.631Z"/>
        <s v="2021-09-03T19:50:45.692Z"/>
        <s v="2021-09-03T14:46:36.319Z"/>
        <s v="2021-09-03T14:17:16.344Z"/>
        <s v="2021-09-03T14:07:10.227Z"/>
        <s v="2021-09-03T14:06:13.531Z"/>
        <s v="2021-09-03T14:04:02.427Z"/>
        <s v="2021-09-03T14:02:23.866Z"/>
        <s v="2021-09-03T14:01:55.038Z"/>
        <s v="2021-09-03T13:59:28.374Z"/>
        <s v="2021-09-03T13:59:08.210Z"/>
        <s v="2021-09-03T13:58:50.727Z"/>
        <s v="2021-09-03T13:56:57.761Z"/>
        <s v="2021-09-02T16:21:34.995Z"/>
        <s v="2021-09-02T14:52:49.655Z"/>
        <s v="2021-09-02T14:08:08.246Z"/>
        <s v="2021-09-02T14:02:43.963Z"/>
        <s v="2021-09-02T14:02:11.276Z"/>
        <s v="2021-09-02T14:01:48.100Z"/>
        <s v="2021-09-02T14:00:29.403Z"/>
        <s v="2021-09-02T13:59:13.265Z"/>
        <s v="2021-09-01T19:37:05.232Z"/>
        <s v="2021-09-01T17:23:58.315Z"/>
        <s v="2021-09-01T17:20:11.565Z"/>
        <s v="2021-09-01T17:19:19.751Z"/>
        <s v="2021-09-01T17:19:03.601Z"/>
        <s v="2021-09-01T17:17:55.479Z"/>
        <s v="2021-09-01T17:16:39.387Z"/>
        <s v="2021-09-01T17:16:05.332Z"/>
        <s v="2021-09-01T17:11:37.380Z"/>
        <s v="2021-09-01T17:09:45.215Z"/>
        <s v="2021-09-01T17:09:28.241Z"/>
        <s v="2021-09-01T17:07:32.844Z"/>
        <s v="2021-09-01T16:56:39.782Z"/>
        <s v="2021-09-01T16:56:16.801Z"/>
        <s v="2021-09-01T16:54:57.925Z"/>
        <s v="2021-09-01T16:54:40.700Z"/>
        <s v="2021-09-01T16:53:30.747Z"/>
        <s v="2021-09-01T16:52:58.346Z"/>
        <s v="2021-09-01T16:51:36.816Z"/>
        <s v="2021-09-01T16:50:44.211Z"/>
        <s v="2021-09-01T16:41:37.508Z"/>
        <s v="2021-08-31T14:46:22.957Z"/>
        <s v="2021-08-31T14:17:11.677Z"/>
        <s v="2021-08-31T14:15:49.214Z"/>
        <s v="2021-08-31T14:08:30.154Z"/>
        <s v="2021-08-30T19:06:11.611Z"/>
        <s v="2021-08-30T19:04:55.722Z"/>
        <s v="2021-08-30T19:04:42.994Z"/>
        <s v="2021-08-30T19:04:15.318Z"/>
        <s v="2021-08-30T19:00:30.623Z"/>
        <s v="2021-08-30T19:00:10.986Z"/>
        <s v="2021-08-30T18:58:10.445Z"/>
        <s v="2021-08-30T18:57:56.815Z"/>
        <s v="2021-08-30T18:53:03.648Z"/>
        <s v="2021-08-30T18:51:37.323Z"/>
        <s v="2021-08-30T18:44:47.040Z"/>
        <s v="2021-08-30T18:44:14.242Z"/>
        <s v="2021-08-30T13:58:51.183Z"/>
        <s v="2021-08-30T13:58:39.310Z"/>
        <s v="2021-08-30T13:58:26.468Z"/>
        <s v="2021-08-30T13:57:51.413Z"/>
        <s v="2021-08-30T13:57:02.932Z"/>
        <s v="2021-08-30T13:56:01.864Z"/>
        <s v="2021-08-30T13:55:46.040Z"/>
        <s v="2021-08-26T20:55:52.377Z"/>
        <s v="2021-08-26T20:55:35.874Z"/>
        <s v="2021-08-26T20:54:47.175Z"/>
        <s v="2021-08-26T20:54:34.994Z"/>
        <s v="2021-08-26T20:54:24.141Z"/>
        <s v="2021-08-26T20:54:12.123Z"/>
        <s v="2021-08-26T20:54:00.451Z"/>
        <s v="2021-08-26T20:53:48.178Z"/>
        <s v="2021-08-26T16:30:03.632Z"/>
        <s v="2021-08-26T14:13:15.672Z"/>
        <s v="2021-08-26T14:12:48.770Z"/>
        <s v="2021-08-26T14:12:32.937Z"/>
        <s v="2021-08-26T14:12:18.690Z"/>
        <s v="2021-08-26T14:11:33.310Z"/>
        <s v="2021-08-26T14:10:43.672Z"/>
        <s v="2021-08-26T14:10:28.506Z"/>
        <s v="2021-08-26T14:09:35.950Z"/>
        <s v="2021-08-26T14:09:07.052Z"/>
        <s v="2021-08-26T14:08:44.311Z"/>
        <s v="2021-08-26T14:08:30.144Z"/>
        <s v="2021-08-25T20:45:49.619Z"/>
        <s v="2021-08-25T20:44:30.595Z"/>
        <s v="2021-08-25T20:43:17.571Z"/>
        <s v="2021-08-25T20:41:19.587Z"/>
        <s v="2021-08-25T20:40:20.814Z"/>
        <s v="2021-08-25T20:24:13.390Z"/>
        <s v="2021-08-25T20:22:13.213Z"/>
        <s v="2021-08-25T20:21:01.939Z"/>
        <s v="2021-08-25T20:13:27.089Z"/>
        <s v="2021-08-25T20:12:19.449Z"/>
        <s v="2021-08-25T20:11:30.112Z"/>
        <s v="2021-08-25T20:10:42.454Z"/>
        <s v="2021-08-25T20:10:40.114Z"/>
        <s v="2021-08-25T20:09:18.147Z"/>
        <s v="2021-08-25T20:07:55.109Z"/>
        <s v="2021-08-25T20:06:36.121Z"/>
        <s v="2021-08-25T20:05:45.909Z"/>
        <s v="2021-08-25T00:11:23.946Z"/>
        <s v="2021-08-24T19:16:50.259Z"/>
        <s v="2021-08-24T19:16:41.076Z"/>
        <s v="2021-08-24T19:16:19.112Z"/>
        <s v="2021-08-24T19:15:46.708Z"/>
        <s v="2021-08-24T19:15:28.457Z"/>
        <s v="2021-08-24T19:14:30.333Z"/>
        <s v="2021-08-23T19:48:12.282Z"/>
        <s v="2021-08-23T19:46:42.774Z"/>
        <s v="2021-08-23T13:54:12.981Z"/>
        <s v="2021-08-23T13:54:08.384Z"/>
        <s v="2021-08-23T13:53:59.256Z"/>
        <s v="2021-08-23T13:53:50.930Z"/>
        <s v="2021-08-23T13:53:46.245Z"/>
        <s v="2021-08-23T13:53:28.941Z"/>
        <s v="2021-08-23T13:52:16.828Z"/>
        <s v="2021-08-20T18:48:30.036Z"/>
        <s v="2021-08-20T18:47:45.214Z"/>
        <s v="2021-08-18T13:52:31.144Z"/>
        <s v="2021-08-18T13:51:40.252Z"/>
        <s v="2021-08-18T13:51:19.073Z"/>
        <s v="2021-08-18T13:50:48.239Z"/>
        <s v="2021-08-18T13:50:42.385Z"/>
        <s v="2021-08-18T13:50:36.729Z"/>
        <s v="2021-08-17T14:45:30.018Z"/>
        <s v="2021-08-17T14:45:06.980Z"/>
        <s v="2021-08-17T14:44:34.556Z"/>
        <s v="2021-08-17T14:43:42.480Z"/>
        <s v="2021-08-17T14:43:33.581Z"/>
        <s v="2021-08-17T14:26:27.986Z"/>
        <s v="2021-08-16T14:30:19.027Z"/>
        <s v="2021-08-16T14:29:35.655Z"/>
        <s v="2021-08-16T14:04:35.461Z"/>
        <s v="2021-08-16T14:03:32.190Z"/>
        <s v="2021-08-16T13:59:54.333Z"/>
        <s v="2021-08-16T13:59:18.499Z"/>
        <s v="2021-08-16T13:57:09.074Z"/>
        <s v="2021-08-13T21:13:04.285Z"/>
        <s v="2021-08-13T21:09:53.260Z"/>
        <s v="2021-08-13T21:09:17.989Z"/>
        <s v="2021-08-13T21:08:22.601Z"/>
        <s v="2021-08-13T13:38:16.833Z"/>
        <s v="2021-08-12T16:41:45.414Z"/>
        <s v="2021-08-12T16:41:33.885Z"/>
        <s v="2021-08-12T16:40:51.557Z"/>
        <s v="2021-08-12T16:38:52.997Z"/>
        <s v="2021-08-12T16:38:42.226Z"/>
        <s v="2021-08-12T16:38:18.900Z"/>
        <s v="2021-08-12T13:58:08.004Z"/>
        <s v="2021-08-12T13:57:55.253Z"/>
        <s v="2021-08-12T13:57:45.142Z"/>
        <s v="2021-08-12T13:57:33.607Z"/>
        <s v="2021-08-12T13:57:19.436Z"/>
        <s v="2021-08-12T13:57:10.497Z"/>
        <s v="2021-08-10T04:59:03.387Z"/>
      </sharedItems>
    </cacheField>
    <cacheField name="CR" numFmtId="10">
      <sharedItems containsSemiMixedTypes="0" containsString="0" containsNumber="1">
        <n v="27.737718224896863"/>
        <n v="27.772616729876862"/>
        <n v="27.842186495796863"/>
        <n v="27.747535546626864"/>
        <n v="27.648450545216864"/>
        <n v="27.547123802216863"/>
        <n v="27.496499952756864"/>
        <n v="27.385845251056864"/>
        <n v="27.328018510056864"/>
        <n v="27.317536435926865"/>
        <n v="27.302642258896864"/>
        <n v="27.288352231726865"/>
        <n v="27.293750295388865"/>
        <n v="27.368035810148864"/>
        <n v="27.298849458438863"/>
        <n v="27.225574565208863"/>
        <n v="27.169064207818863"/>
        <n v="27.112533131518862"/>
        <n v="27.060941762168863"/>
        <n v="27.006496067178862"/>
        <n v="26.949675895578864"/>
        <n v="26.894443128918862"/>
        <n v="26.83715422502886"/>
        <n v="26.73745490551886"/>
        <n v="26.61468161321886"/>
        <n v="26.50757109521886"/>
        <n v="26.435148995598862"/>
        <n v="26.37771179548886"/>
        <n v="26.30911718433886"/>
        <n v="26.23834733670886"/>
        <n v="26.168499276518858"/>
        <n v="26.068754016968857"/>
        <n v="25.95854689676886"/>
        <n v="25.893308242618858"/>
        <n v="25.837594607288857"/>
        <n v="25.786155538088856"/>
        <n v="25.740212552368856"/>
        <n v="25.643977724528856"/>
        <n v="25.540540487128855"/>
        <n v="25.446931406118853"/>
        <n v="25.357880130418852"/>
        <n v="25.304787414318852"/>
        <n v="25.31735473927885"/>
        <n v="25.35644169579885"/>
        <n v="25.40844023789885"/>
        <n v="25.468155766288852"/>
        <n v="25.519831126558852"/>
        <n v="25.570534749988852"/>
        <n v="25.515067010368853"/>
        <n v="25.41506701036885"/>
        <n v="25.44588646479885"/>
        <n v="25.34891276156885"/>
        <n v="25.294164983858852"/>
        <n v="25.23902534696885"/>
        <n v="25.17981796195885"/>
        <n v="25.12028160789885"/>
        <n v="25.05996910789885"/>
        <n v="25.089449007968852"/>
        <n v="25.13383355423885"/>
        <n v="25.03383355423885"/>
        <n v="25.09213391394885"/>
        <n v="25.038830279718848"/>
        <n v="25.088683050968847"/>
        <n v="25.118242021708845"/>
        <n v="25.154513277838845"/>
        <n v="25.072036985598846"/>
        <n v="25.006350200998845"/>
        <n v="25.055080404348846"/>
        <n v="24.959141197508846"/>
        <n v="24.863133937978844"/>
        <n v="24.757181885078843"/>
        <n v="24.799943464148843"/>
        <n v="24.828594629548842"/>
        <n v="24.873927367378844"/>
        <n v="24.813617270928845"/>
        <n v="24.756979892638846"/>
        <n v="24.787143374098846"/>
        <n v="24.734935267628845"/>
        <n v="24.683291783288844"/>
        <n v="24.634521039588844"/>
        <n v="24.557611138018842"/>
        <n v="24.458325871018843"/>
        <n v="24.499699343708844"/>
        <n v="24.449043115298846"/>
        <n v="24.391676443358847"/>
        <n v="24.337804853388846"/>
        <n v="24.232670379088844"/>
        <n v="24.141670240948844"/>
        <n v="24.179659645268845"/>
        <n v="24.216830996128845"/>
        <n v="24.283341463968846"/>
        <n v="24.238059197858846"/>
        <n v="24.269792531188845"/>
        <n v="24.310665573958843"/>
        <n v="24.370106133398842"/>
        <n v="24.261430636698844"/>
        <n v="24.251726399593842"/>
        <n v="24.27072896033384"/>
        <n v="24.30415867257384"/>
        <n v="24.26102286554384"/>
        <n v="24.24709792837384"/>
        <n v="24.22336698385384"/>
        <n v="24.17262203622384"/>
        <n v="24.203234740493837"/>
        <n v="24.230355914913837"/>
        <n v="24.228273038351837"/>
        <n v="24.258949187381837"/>
        <n v="24.192607151191837"/>
        <n v="23.991909600191835"/>
        <n v="24.020337940151837"/>
        <n v="24.052600341011836"/>
        <n v="24.098074025221834"/>
        <n v="24.143712247231832"/>
        <n v="24.184060772701834"/>
        <n v="24.201772499081834"/>
        <n v="24.236332368971834"/>
        <n v="24.282486215121832"/>
        <n v="24.32954130179183"/>
        <n v="24.38022405290183"/>
        <n v="24.43544874158183"/>
        <n v="24.48688841935183"/>
        <n v="24.512661290011827"/>
        <n v="24.52744394365183"/>
        <n v="24.54318450879183"/>
        <n v="24.48600728345183"/>
        <n v="24.51725277862183"/>
        <n v="24.41712192282183"/>
        <n v="24.453336058581833"/>
        <n v="24.485950472051833"/>
        <n v="24.43316327760183"/>
        <n v="24.453769499351832"/>
        <n v="24.393837544361833"/>
        <n v="24.340885627141834"/>
        <n v="24.370911736801833"/>
        <n v="24.416908012411835"/>
        <n v="24.439943941581834"/>
        <n v="24.338841106581835"/>
        <n v="24.369225139371835"/>
        <n v="24.400508059841837"/>
        <n v="24.382442874241836"/>
        <n v="24.324037395501836"/>
        <n v="24.273706269671838"/>
        <n v="24.31267451905184"/>
        <n v="24.25634897889184"/>
        <n v="24.19966598379184"/>
        <n v="24.23246252739184"/>
        <n v="24.306790155751838"/>
        <n v="24.336438764831836"/>
        <n v="24.368331943941836"/>
        <n v="24.405533723161835"/>
        <n v="24.446068244321836"/>
        <n v="24.484781035951837"/>
        <n v="24.522286638431837"/>
        <n v="24.562843031931838"/>
        <n v="24.584793434071837"/>
        <n v="24.653986252181838"/>
        <n v="24.59435930525184"/>
        <n v="24.62817573037184"/>
        <n v="24.52816948387184"/>
        <n v="24.47746639026184"/>
        <n v="24.31902323976184"/>
        <n v="24.26895246835184"/>
        <n v="24.21471381829184"/>
        <n v="24.22871381829184"/>
        <n v="24.17158248343184"/>
        <n v="24.07495964847184"/>
        <n v="24.01972640476184"/>
        <n v="23.96859498614184"/>
        <n v="23.918140243831843"/>
        <n v="23.94791715039184"/>
        <n v="23.896174111581843"/>
        <n v="23.800097885811844"/>
        <n v="23.697896303411845"/>
        <n v="23.693054116298846"/>
        <n v="23.642906879158847"/>
        <n v="23.593614664798846"/>
        <n v="23.544209555858846"/>
        <n v="23.571441314878847"/>
        <n v="23.591625044228845"/>
        <n v="23.629929881868843"/>
        <n v="23.623866449032842"/>
        <n v="23.605103175772843"/>
        <n v="23.612290969751843"/>
        <n v="23.503730472351844"/>
        <n v="23.576933519721845"/>
        <n v="23.591568425531843"/>
        <n v="23.619130332801845"/>
        <n v="23.596498379011845"/>
        <n v="23.599231830548845"/>
        <n v="23.634570294498847"/>
        <n v="23.586286795048846"/>
        <n v="23.546402912678847"/>
        <n v="23.483648226448846"/>
        <n v="23.430711980438847"/>
        <n v="23.337047753538847"/>
        <n v="23.33507450205885"/>
        <n v="23.285961026878848"/>
        <n v="23.23845272122885"/>
        <n v="23.18898852249885"/>
        <n v="23.08829209959885"/>
        <n v="23.10640000794885"/>
        <n v="23.04862567013885"/>
        <n v="23.09225785844885"/>
        <n v="22.991631711148848"/>
        <n v="22.90751364514885"/>
        <n v="22.85795366367885"/>
        <n v="22.89640678696885"/>
        <n v="22.92750893002885"/>
        <n v="22.96383543715885"/>
        <n v="22.90619591290885"/>
        <n v="22.82991608422885"/>
        <n v="22.72364530582885"/>
        <n v="22.66999385482885"/>
        <n v="22.61400571986885"/>
        <n v="22.62574518470885"/>
        <n v="22.524737313008853"/>
        <n v="22.469268514208853"/>
        <n v="22.37278806324885"/>
        <n v="22.27138857214885"/>
        <n v="22.31259502923885"/>
        <n v="22.213181539498848"/>
        <n v="22.156261965318848"/>
        <n v="22.10477560307885"/>
        <n v="22.05136575977885"/>
        <n v="22.00034287327885"/>
        <n v="21.98514168102885"/>
        <n v="21.90482141132885"/>
        <n v="21.90406898414435"/>
        <n v="21.909588101085347"/>
        <n v="21.894434812995346"/>
        <n v="21.817062828225346"/>
        <n v="21.704753570825346"/>
        <n v="21.683589549665346"/>
        <n v="21.632851192985346"/>
        <n v="21.566947885095345"/>
        <n v="21.493453739235346"/>
        <n v="21.435931615345346"/>
        <n v="21.384789069095348"/>
        <n v="21.379527492124346"/>
        <n v="21.305967132454345"/>
        <n v="21.317932944424346"/>
        <n v="21.263060426034347"/>
        <n v="21.186937494594346"/>
        <n v="21.191407600759348"/>
        <n v="21.18544750747135"/>
        <n v="21.068712221871348"/>
        <n v="20.983411555011347"/>
        <n v="20.878430652511348"/>
        <n v="20.81757693661135"/>
        <n v="20.75922764708135"/>
        <n v="20.70855636081135"/>
        <n v="20.69546100385135"/>
        <n v="20.68912303364835"/>
        <n v="20.72203369646835"/>
        <n v="20.617843307068352"/>
        <n v="20.567574234578352"/>
        <n v="20.581275021978353"/>
        <n v="20.460248225478352"/>
        <n v="20.407628918778354"/>
        <n v="20.436036952998354"/>
        <n v="20.258774771998354"/>
        <n v="20.240723892838353"/>
        <n v="20.217355979188355"/>
        <n v="20.175691985348355"/>
        <n v="20.123962853678353"/>
        <n v="20.073505071378353"/>
        <n v="20.008026431158353"/>
        <n v="19.950592062248354"/>
        <n v="19.896836226908356"/>
        <n v="19.809337536768357"/>
        <n v="19.714771948198358"/>
        <n v="19.61028335359836"/>
        <n v="19.58901153874836"/>
        <n v="19.53865692881836"/>
        <n v="19.438578735818357"/>
        <n v="19.388010213978358"/>
        <n v="19.33672250242836"/>
        <n v="19.286404507668358"/>
        <n v="19.32558399484836"/>
        <n v="19.25164248725836"/>
        <n v="19.24887221230836"/>
        <n v="19.25638473317636"/>
        <n v="19.25460259096836"/>
        <n v="19.25389084719616"/>
        <n v="19.23321530983616"/>
        <n v="19.21572141235616"/>
        <n v="19.19250098127616"/>
        <n v="19.15228012113616"/>
        <n v="19.15670580920916"/>
        <n v="19.16932332528916"/>
        <n v="19.1692753774564"/>
        <n v="19.1355510372764"/>
        <n v="19.0818604407164"/>
        <n v="19.0336376484864"/>
        <n v="18.9407306774164"/>
        <n v="18.9495526805304"/>
        <n v="18.987767670670397"/>
        <n v="18.8895479479204"/>
        <n v="18.9440204609304"/>
        <n v="18.9583727088204"/>
        <n v="18.9730247234704"/>
        <n v="18.917418816340398"/>
        <n v="18.813911053240396"/>
        <n v="18.723471327050397"/>
        <n v="18.665261414790397"/>
        <n v="18.630079052880397"/>
        <n v="18.6491554901904"/>
        <n v="18.594964205110397"/>
        <n v="18.533955711110398"/>
        <n v="18.4690456854004"/>
        <n v="18.4864483393004"/>
        <n v="18.517690117780397"/>
        <n v="18.561039828760396"/>
        <n v="18.597432309880396"/>
        <n v="18.494103036680396"/>
        <n v="18.436883202180397"/>
        <n v="18.336623309780396"/>
        <n v="18.286403298300396"/>
        <n v="18.235458416410395"/>
        <n v="18.183852064860396"/>
        <n v="18.086790661350395"/>
        <n v="18.120127638070397"/>
        <n v="18.065579827760395"/>
        <n v="17.966868106540396"/>
        <n v="17.922515553770396"/>
        <n v="17.876256429680396"/>
        <n v="17.789104800020397"/>
        <n v="17.734830754920395"/>
        <n v="17.633523405320396"/>
        <n v="17.627589510023395"/>
        <n v="17.617675279644395"/>
        <n v="17.553157295684397"/>
        <n v="17.503542899794397"/>
        <n v="17.449749040144397"/>
        <n v="17.352280823254397"/>
        <n v="17.302182044064395"/>
        <n v="17.312520187504393"/>
        <n v="17.253921766074395"/>
        <n v="17.204845320074394"/>
        <n v="17.153274423014395"/>
        <n v="17.059259796374395"/>
        <n v="16.963475707474394"/>
        <n v="16.994071520674396"/>
        <n v="16.899070176954396"/>
        <n v="16.982510602874395"/>
        <n v="16.927077416384396"/>
        <n v="16.830613654934396"/>
        <n v="16.730815042264396"/>
        <n v="16.632376802794397"/>
        <n v="16.533880562194398"/>
        <n v="16.5011340833244"/>
        <n v="16.4682188268344"/>
        <n v="16.4502042618644"/>
        <n v="16.4029798472344"/>
        <n v="16.4142609616444"/>
        <n v="16.2805386598444"/>
        <n v="16.2658003171644"/>
        <n v="16.265300046184297"/>
        <n v="16.271644156862298"/>
        <n v="16.2077746929923"/>
        <n v="16.187600417562297"/>
        <n v="16.1681721274223"/>
        <n v="16.1854033786423"/>
        <n v="16.2032289662023"/>
        <n v="16.1508727947323"/>
        <n v="16.0986590004123"/>
        <n v="15.8977325383123"/>
        <n v="15.928206263922299"/>
        <n v="15.8824423908923"/>
        <n v="15.841087486952299"/>
        <n v="15.792403170542299"/>
        <n v="15.743913000292299"/>
        <n v="15.5782367463923"/>
        <n v="15.523048776472299"/>
        <n v="15.4298346433223"/>
        <n v="15.3979831828323"/>
        <n v="15.292791134932301"/>
        <n v="15.2414432994223"/>
        <n v="15.1866276504023"/>
        <n v="15.136501763472301"/>
        <n v="15.055169974242302"/>
        <n v="15.076308392682302"/>
        <n v="15.080546994977302"/>
        <n v="15.068067520427302"/>
        <n v="15.099781691447303"/>
        <n v="15.082720791187302"/>
        <n v="15.033342008137302"/>
        <n v="14.963377925527302"/>
        <n v="14.885160860807302"/>
        <n v="14.866012859047302"/>
        <n v="14.835494437137303"/>
        <n v="14.795391106477304"/>
        <n v="14.752857292227304"/>
        <n v="14.705499095277304"/>
        <n v="14.657840477617304"/>
        <n v="14.608285461437305"/>
        <n v="14.515463973437305"/>
        <n v="14.353635249637305"/>
        <n v="14.302872759117305"/>
        <n v="14.237539092147305"/>
        <n v="14.111438320447306"/>
        <n v="14.052549636677306"/>
        <n v="14.001255138297305"/>
        <n v="13.989132674867305"/>
        <n v="13.964239680947305"/>
        <n v="13.873068170247304"/>
        <n v="13.772604962747304"/>
        <n v="13.717948872337303"/>
        <n v="13.667827152927302"/>
        <n v="13.561167100827301"/>
        <n v="13.503300152567302"/>
        <n v="13.455832097667303"/>
        <n v="13.409377909007302"/>
        <n v="13.453388213857302"/>
        <n v="13.351785798657302"/>
        <n v="13.247938461057302"/>
        <n v="13.179495033167303"/>
        <n v="13.131491421607302"/>
        <n v="13.078011895987302"/>
        <n v="12.981687269117302"/>
        <n v="12.931600813787302"/>
        <n v="12.873758850307302"/>
        <n v="12.836334854417302"/>
        <n v="12.802079712667302"/>
        <n v="12.774172132187301"/>
        <n v="12.7754289627883"/>
        <n v="12.7706313615893"/>
        <n v="12.7575368990493"/>
        <n v="12.742303113229301"/>
        <n v="12.715290045719302"/>
        <n v="12.687664445859301"/>
        <n v="12.617191092669302"/>
        <n v="12.615597721095302"/>
        <n v="12.602027243355302"/>
        <n v="12.567551402235301"/>
        <n v="12.475576650205301"/>
        <n v="12.384242895155301"/>
        <n v="12.288000120585302"/>
        <n v="12.294867966579302"/>
        <n v="12.119398817779302"/>
        <n v="12.069633760109303"/>
        <n v="12.019592566569303"/>
        <n v="11.966326658439304"/>
        <n v="11.901297756709303"/>
        <n v="11.855300835999303"/>
        <n v="11.803122851899303"/>
        <n v="11.751374600149303"/>
        <n v="11.701183346139302"/>
        <n v="11.606812831199303"/>
        <n v="11.550841966719302"/>
        <n v="11.459201825989302"/>
        <n v="11.405037675049302"/>
        <n v="11.355062112979303"/>
        <n v="11.258435128849303"/>
        <n v="11.202855784839302"/>
        <n v="11.098696189939302"/>
        <n v="10.996837818039301"/>
        <n v="10.944279516609301"/>
        <n v="10.887059421989301"/>
        <n v="10.8024174763393"/>
        <n v="10.741074192759301"/>
        <n v="10.683614643769301"/>
        <n v="10.625239700509301"/>
        <n v="10.574130796169301"/>
        <n v="10.522114753549301"/>
        <n v="10.4763624805993"/>
        <n v="10.402401261759302"/>
        <n v="10.434220983889302"/>
        <n v="10.484947023039302"/>
        <n v="10.514682426389301"/>
        <n v="10.513369512185301"/>
        <n v="10.534730513105302"/>
        <n v="10.478315169185302"/>
        <n v="10.437224534235302"/>
        <n v="10.332906352435302"/>
        <n v="10.276150802395302"/>
        <n v="10.319042661445302"/>
        <n v="10.364514137015302"/>
        <n v="10.412142043995303"/>
        <n v="10.464049959475302"/>
        <n v="10.367347159115303"/>
        <n v="10.310774042425303"/>
        <n v="10.259017706275303"/>
        <n v="10.206323274275304"/>
        <n v="10.149277819725304"/>
        <n v="10.089871879135304"/>
        <n v="10.041359772325304"/>
        <n v="9.993592939235304"/>
        <n v="9.934431304305305"/>
        <n v="9.838838139615305"/>
        <n v="9.793765146915305"/>
        <n v="9.679596262615306"/>
        <n v="9.630387679125306"/>
        <n v="9.581154051625306"/>
        <n v="9.536309580675306"/>
        <n v="9.489682329935306"/>
        <n v="9.436843354475306"/>
        <n v="9.384909161505306"/>
        <n v="9.327987618175305"/>
        <n v="9.277060496645305"/>
        <n v="9.166421696345305"/>
        <n v="9.099636300085304"/>
        <n v="9.070889765725305"/>
        <n v="9.055888709315305"/>
        <n v="9.056726370565105"/>
        <n v="9.049390027450105"/>
        <n v="9.108346092040104"/>
        <n v="9.150415057560105"/>
        <n v="9.088716594170105"/>
        <n v="9.068346053110105"/>
        <n v="9.068229802056004"/>
        <n v="9.023675716686004"/>
        <n v="8.972335416826004"/>
        <n v="8.917002417326005"/>
        <n v="8.869905431206005"/>
        <n v="8.926974396726004"/>
        <n v="8.825731944526005"/>
        <n v="8.856194861396006"/>
        <n v="8.762288556356005"/>
        <n v="8.673787210356005"/>
        <n v="8.640627766116005"/>
        <n v="8.603587560816004"/>
        <n v="8.550390629866005"/>
        <n v="8.432952565766005"/>
        <n v="8.390860500566005"/>
        <n v="8.418158774356005"/>
        <n v="8.448561617016004"/>
        <n v="8.491187342356005"/>
        <n v="8.541712588036004"/>
        <n v="8.580388847026004"/>
        <n v="8.600846715126004"/>
        <n v="8.628169598036003"/>
        <n v="8.717458990416002"/>
        <n v="8.726131409495002"/>
        <n v="8.723898217205003"/>
        <n v="8.717854516601003"/>
        <n v="8.708060394071003"/>
        <n v="8.694923726641003"/>
        <n v="8.672999436421003"/>
        <n v="8.645488496911003"/>
        <n v="8.661887569631004"/>
        <n v="8.696567040051004"/>
        <n v="8.744000719401004"/>
        <n v="8.825103941681004"/>
        <n v="8.842453941681004"/>
        <n v="8.825072794951005"/>
        <n v="8.794372469221004"/>
        <n v="8.744921919771004"/>
        <n v="8.699756466731005"/>
        <n v="8.748639600431005"/>
        <n v="8.736778962921004"/>
        <n v="8.697037115091005"/>
        <n v="8.647861702801006"/>
        <n v="8.628851033551006"/>
        <n v="8.662808404491006"/>
        <n v="8.699513043631006"/>
        <n v="8.751461095581005"/>
        <n v="8.786912237021005"/>
        <n v="8.820342645951005"/>
        <n v="8.843012426061005"/>
        <n v="8.874079421331006"/>
        <n v="8.882256991424006"/>
        <n v="8.937223092474007"/>
        <n v="8.970228898634007"/>
        <n v="9.005283643164006"/>
        <n v="8.912293657474006"/>
        <n v="8.949305151724007"/>
        <n v="8.896099452704007"/>
        <n v="8.843129950294006"/>
        <n v="8.784000679424006"/>
        <n v="8.772726089354006"/>
        <n v="8.733507992474005"/>
        <n v="8.688209581134005"/>
        <n v="8.635691884614005"/>
        <n v="8.582947107884005"/>
        <n v="8.528365235074006"/>
        <n v="8.455575835554006"/>
        <n v="8.491417991474005"/>
        <n v="8.522405645794006"/>
        <n v="8.569583776304006"/>
        <n v="8.617651853584006"/>
        <n v="8.675613717454006"/>
        <n v="8.586548111094006"/>
        <n v="8.477765675994005"/>
        <n v="8.428382090224005"/>
        <n v="8.379207520504005"/>
        <n v="8.321549862844005"/>
        <n v="8.228612148274005"/>
        <n v="8.132070992404005"/>
        <n v="8.070664341264004"/>
        <n v="8.049110323174004"/>
        <n v="8.001593462354004"/>
        <n v="8.014655587864004"/>
        <n v="8.057285217494004"/>
        <n v="8.006340672864004"/>
        <n v="7.941803081384005"/>
        <n v="7.896904162724004"/>
        <n v="7.851432289174004"/>
        <n v="7.799002621654004"/>
        <n v="7.743233779464004"/>
        <n v="7.6857563978740036"/>
        <n v="7.623593572964004"/>
        <n v="7.557919317274004"/>
        <n v="7.514751345124004"/>
        <n v="7.459797538184003"/>
        <n v="7.342616736484003"/>
        <n v="7.239064659384003"/>
        <n v="7.184043656634003"/>
        <n v="7.126407577944003"/>
        <n v="7.030738196714004"/>
        <n v="6.9842083097340035"/>
        <n v="6.9405150861040035"/>
        <n v="6.895904923414004"/>
        <n v="6.847060419224004"/>
        <n v="6.872713277684004"/>
        <n v="6.9021904018640035"/>
        <n v="6.9384914675840035"/>
        <n v="6.978640166464004"/>
        <n v="7.008226270274004"/>
        <n v="7.0478167139640036"/>
        <n v="7.059265075704004"/>
        <n v="7.0010193134440035"/>
        <n v="7.0242347904240034"/>
        <n v="7.032877415676004"/>
        <n v="7.024087223680004"/>
        <n v="6.919708998280004"/>
        <n v="6.850479985420004"/>
        <n v="6.876332679440004"/>
        <n v="6.919503740970004"/>
        <n v="6.9660821074200046"/>
        <n v="6.927453327970005"/>
        <n v="6.896782961390005"/>
        <n v="6.847717355030005"/>
        <n v="6.7907114946100045"/>
        <n v="6.733608803490005"/>
        <n v="6.716838178560004"/>
        <n v="6.669858990850004"/>
        <n v="6.567299780350004"/>
        <n v="6.474463061570004"/>
        <n v="6.433277912810004"/>
        <n v="6.379560567530004"/>
        <n v="6.322271564970004"/>
        <n v="6.265036253010003"/>
        <n v="6.088611847410004"/>
        <n v="6.101208967480003"/>
        <n v="6.123790552560004"/>
        <n v="6.037219764360003"/>
        <n v="5.994578340760003"/>
        <n v="6.010223122820003"/>
        <n v="6.045694064700003"/>
        <n v="6.066827343190003"/>
        <n v="6.099949150960002"/>
        <n v="6.050162749390003"/>
        <n v="6.006272904300003"/>
        <n v="6.006831212625803"/>
        <n v="6.019538317375803"/>
        <n v="5.9688728358658025"/>
        <n v="5.989318932515802"/>
        <n v="6.015051416595802"/>
        <n v="6.028978993195802"/>
        <n v="6.054172574165802"/>
        <n v="6.079118186925802"/>
        <n v="6.087587862764802"/>
        <n v="6.111191923674802"/>
        <n v="6.146705942364802"/>
        <n v="6.076457507704802"/>
        <n v="6.054869227054803"/>
        <n v="5.958158700734803"/>
        <n v="5.965070868533803"/>
        <n v="5.970656221600803"/>
        <n v="5.946498095680803"/>
        <n v="5.925111845480803"/>
        <n v="5.923854792188803"/>
        <n v="5.878362773898803"/>
        <n v="5.877582046707203"/>
        <n v="5.838697727557203"/>
        <n v="5.8444123398212025"/>
        <n v="5.831689993251202"/>
        <n v="5.816316333731202"/>
        <n v="5.789136570541202"/>
        <n v="5.738888365121202"/>
        <n v="5.7038468726012015"/>
        <n v="5.704872887675202"/>
        <n v="5.653953192745202"/>
        <n v="5.594733491395202"/>
        <n v="5.595256890410002"/>
        <n v="5.594979112632202"/>
        <n v="5.5421231876522015"/>
        <n v="5.517751639672201"/>
        <n v="5.520364466275201"/>
        <n v="5.411317307175201"/>
        <n v="5.307391210175201"/>
        <n v="5.263688303825201"/>
        <n v="5.130930241925201"/>
        <n v="5.062010648115201"/>
        <n v="5.0267149575752015"/>
        <n v="5.0214681505332015"/>
        <n v="4.965308124783202"/>
        <n v="4.896097598463202"/>
        <n v="4.820068818963202"/>
        <n v="4.764433048853202"/>
        <n v="4.741663921113202"/>
        <n v="4.7498490325562015"/>
        <n v="4.724701270636202"/>
        <n v="4.728996618774202"/>
        <n v="4.718044638994202"/>
        <n v="4.726075291944202"/>
        <n v="4.669371475664202"/>
        <n v="4.645835624544202"/>
        <n v="4.659161465434202"/>
        <n v="4.597661145534202"/>
        <n v="4.545845878224202"/>
        <n v="4.497912081544202"/>
        <n v="4.516734500674202"/>
        <n v="4.532047598844202"/>
        <n v="4.4811043802842025"/>
        <n v="4.450014332894202"/>
        <n v="4.449737007695703"/>
        <n v="4.4037028960857025"/>
        <n v="4.3059978673957024"/>
        <n v="4.260760340535702"/>
        <n v="4.211605334175702"/>
        <n v="4.104273412475702"/>
        <n v="4.121728551135702"/>
        <n v="4.138397140245702"/>
        <n v="4.1653317861257015"/>
        <n v="4.109864117545701"/>
        <n v="4.054034889305701"/>
        <n v="3.9973029723757008"/>
        <n v="3.9537509704357006"/>
        <n v="3.8607696099457005"/>
        <n v="3.7909653781857005"/>
        <n v="3.6701418884857"/>
        <n v="3.5901892359557004"/>
        <n v="3.5921247198267006"/>
        <n v="3.5914711566973008"/>
        <n v="3.505006614937301"/>
        <n v="3.363653568337301"/>
        <n v="3.310079150117301"/>
        <n v="3.232650000317301"/>
        <n v="3.213743423287301"/>
        <n v="3.1569500023273007"/>
        <n v="3.1609859645843006"/>
        <n v="3.1187086983443004"/>
        <n v="3.1000087406343004"/>
        <n v="3.0648407156243005"/>
        <n v="3.0605488701303005"/>
        <n v="3.0557851506183007"/>
        <n v="3.0380658022283007"/>
        <n v="3.0352310698763008"/>
        <n v="3.0290068921653006"/>
        <n v="3.0263659669313006"/>
        <n v="3.0216049018633004"/>
        <n v="3.0145936390903003"/>
        <n v="2.9556394547003"/>
        <n v="2.9083304558303"/>
        <n v="2.8587185759803"/>
        <n v="2.8052328995403"/>
        <n v="2.7416901809003003"/>
        <n v="2.6842641599503003"/>
        <n v="2.6356332538403002"/>
        <n v="2.5949596103603003"/>
        <n v="2.5496808845403005"/>
        <n v="2.4552011686203006"/>
        <n v="2.3493944734203005"/>
        <n v="2.2191301365203007"/>
        <n v="2.2120477048853004"/>
        <n v="2.1578394309953004"/>
        <n v="2.1114125957953003"/>
        <n v="2.0640788124653002"/>
        <n v="2.0548096023633002"/>
        <n v="2.0614762690303"/>
        <n v="2.0647185991483"/>
        <n v="2.0092606670483"/>
        <n v="2.0066973050723"/>
        <n v="1.9992779195493"/>
        <n v="1.9930691665103"/>
        <n v="1.9697353305603"/>
        <n v="1.9464014946103"/>
        <n v="1.9233288555803"/>
        <n v="1.9221394197123"/>
        <n v="1.8901084447023"/>
        <n v="1.8739914102323"/>
        <n v="1.8541244326023"/>
        <n v="1.8321630178123"/>
        <n v="1.7963107564423"/>
        <n v="1.7548831492923"/>
        <n v="1.7129949376423002"/>
        <n v="1.6362705214123001"/>
        <n v="1.5630261217123"/>
        <n v="1.5086688965023"/>
        <n v="1.5096090038312"/>
        <n v="1.4699948559212"/>
        <n v="1.4428657350412"/>
        <n v="1.4159728034212"/>
        <n v="1.4009883046312"/>
        <n v="1.3668604606412"/>
        <n v="1.3193963841412"/>
        <n v="1.2891071835312"/>
        <n v="1.2411650613412"/>
        <n v="1.1998271282412"/>
        <n v="1.1783055381112"/>
        <n v="1.1522066370112"/>
        <n v="1.1176078864112"/>
        <n v="1.1016630124112"/>
        <n v="1.0788261116012"/>
        <n v="1.0571698663712"/>
        <n v="1.0495676430132"/>
        <n v="1.0421311629471999"/>
        <n v="1.0358664800972"/>
        <n v="1.0328943104132"/>
        <n v="1.0307643067412"/>
        <n v="0.9829279574112"/>
        <n v="0.9011750573912"/>
        <n v="0.8778317815512"/>
        <n v="0.8449835166012"/>
        <n v="0.8083194725412"/>
        <n v="0.7941971569512"/>
        <n v="0.7475606757112"/>
        <n v="0.7329903145612"/>
        <n v="0.6045609276612"/>
        <n v="0.5907800089312"/>
        <n v="0.59020188311"/>
        <n v="0.59989740956"/>
        <n v="0.5775127246"/>
        <n v="0.5831767871"/>
        <n v="0.4687871719"/>
        <n v="0.3840829872"/>
        <n v="0.33650306488"/>
        <n v="0.31994763452999997"/>
        <n v="0.27595420422"/>
        <n v="0.23546261302"/>
        <n v="0.19408227241999998"/>
        <n v="0.17683342089999998"/>
        <n v="0.1647678336"/>
        <n v="0.11150645397"/>
        <n v="0.059451659450000006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ortfolio Return by Date" cacheId="0" dataCaption="" compact="0" compactData="0">
  <location ref="A1:B97" firstHeaderRow="0" firstDataRow="1" firstDataCol="0"/>
  <pivotFields>
    <pivotField name="Symbol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t="default"/>
      </items>
    </pivotField>
    <pivotField name="Gain/Loss% " dataField="1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t="default"/>
      </items>
    </pivotField>
    <pivotField name="gain/loss% 2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t="default"/>
      </items>
    </pivotField>
    <pivotField name="Date" axis="axisRow" compact="0" numFmtId="165" outline="0" multipleItemSelectionAllowed="1" showAll="0" sortType="ascending">
      <items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d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  <pivotField name="Updat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t="default"/>
      </items>
    </pivotField>
    <pivotField name="CR" compact="0" numFmtId="1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t="default"/>
      </items>
    </pivotField>
  </pivotFields>
  <rowFields>
    <field x="3"/>
  </rowFields>
  <dataFields>
    <dataField name="AVERAGE of Daily" fld="1" subtotal="average" baseField="0"/>
  </dataFields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foI3L7IWJml0K5IEoI-vljxOZbBqIEqlQFsw7xrWrrk/edit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9.43"/>
    <col customWidth="1" min="3" max="3" width="21.14"/>
    <col customWidth="1" min="5" max="5" width="0.43"/>
  </cols>
  <sheetData>
    <row r="1" ht="30.75" customHeight="1">
      <c r="A1" s="1" t="s">
        <v>0</v>
      </c>
      <c r="E1" s="2"/>
    </row>
    <row r="2" ht="21.0" customHeight="1">
      <c r="A2" s="3" t="s">
        <v>1</v>
      </c>
      <c r="B2" s="4">
        <v>221.0</v>
      </c>
      <c r="C2" s="5" t="s">
        <v>2</v>
      </c>
      <c r="D2" s="6">
        <f>B2/(B3+B2)</f>
        <v>0.2640382318</v>
      </c>
    </row>
    <row r="3" ht="20.25" customHeight="1">
      <c r="A3" s="7" t="s">
        <v>3</v>
      </c>
      <c r="B3" s="8">
        <v>616.0</v>
      </c>
      <c r="C3" s="9" t="s">
        <v>4</v>
      </c>
      <c r="D3" s="10">
        <f>1-D2</f>
        <v>0.7359617682</v>
      </c>
    </row>
    <row r="4" ht="18.75" customHeight="1">
      <c r="A4" s="11" t="s">
        <v>5</v>
      </c>
      <c r="B4" s="12">
        <f>B3-208</f>
        <v>408</v>
      </c>
      <c r="C4" s="13" t="s">
        <v>6</v>
      </c>
      <c r="D4" s="14">
        <f>B4/(B2+B3)</f>
        <v>0.4874551971</v>
      </c>
    </row>
    <row r="5" ht="21.0" customHeight="1">
      <c r="A5" s="15" t="s">
        <v>7</v>
      </c>
      <c r="B5" s="16">
        <f>SUM(B2:B3)</f>
        <v>837</v>
      </c>
      <c r="C5" s="17" t="s">
        <v>8</v>
      </c>
    </row>
    <row r="6" ht="6.75" customHeight="1">
      <c r="A6" s="18"/>
    </row>
    <row r="7">
      <c r="A7" s="19"/>
      <c r="C7" s="19"/>
    </row>
    <row r="8">
      <c r="A8" s="19"/>
      <c r="C8" s="19"/>
    </row>
    <row r="9">
      <c r="A9" s="19"/>
      <c r="C9" s="19"/>
    </row>
    <row r="10">
      <c r="A10" s="19"/>
      <c r="C10" s="19"/>
    </row>
    <row r="11">
      <c r="A11" s="19"/>
      <c r="C11" s="19"/>
    </row>
    <row r="12">
      <c r="A12" s="19"/>
      <c r="C12" s="19"/>
    </row>
    <row r="13">
      <c r="A13" s="19"/>
      <c r="C13" s="19"/>
    </row>
    <row r="14">
      <c r="A14" s="19"/>
      <c r="C14" s="19"/>
    </row>
    <row r="15">
      <c r="A15" s="19"/>
      <c r="C15" s="19"/>
    </row>
    <row r="16">
      <c r="A16" s="19"/>
      <c r="C16" s="19"/>
    </row>
    <row r="17">
      <c r="A17" s="19"/>
      <c r="C17" s="19"/>
    </row>
    <row r="18">
      <c r="A18" s="19"/>
      <c r="C18" s="19"/>
      <c r="M18" s="20" t="s">
        <v>9</v>
      </c>
    </row>
    <row r="19">
      <c r="A19" s="21" t="s">
        <v>10</v>
      </c>
      <c r="C19" s="19"/>
      <c r="M19" s="20" t="s">
        <v>9</v>
      </c>
    </row>
    <row r="20">
      <c r="A20" s="19"/>
      <c r="C20" s="19"/>
    </row>
    <row r="21">
      <c r="A21" s="19"/>
      <c r="C21" s="22"/>
    </row>
    <row r="22">
      <c r="A22" s="19"/>
      <c r="C22" s="22"/>
    </row>
    <row r="23">
      <c r="A23" s="19"/>
      <c r="C23" s="22"/>
    </row>
    <row r="24">
      <c r="A24" s="19"/>
      <c r="C24" s="19"/>
    </row>
    <row r="25">
      <c r="A25" s="19"/>
      <c r="C25" s="19"/>
    </row>
    <row r="26">
      <c r="A26" s="19"/>
      <c r="C26" s="19"/>
    </row>
    <row r="27">
      <c r="A27" s="19"/>
      <c r="C27" s="19"/>
    </row>
    <row r="28">
      <c r="A28" s="19"/>
      <c r="C28" s="19"/>
    </row>
    <row r="29">
      <c r="A29" s="19"/>
      <c r="C29" s="19"/>
    </row>
    <row r="30">
      <c r="A30" s="19"/>
      <c r="C30" s="19"/>
    </row>
    <row r="31">
      <c r="A31" s="19"/>
      <c r="C31" s="19"/>
    </row>
    <row r="32">
      <c r="A32" s="19"/>
      <c r="C32" s="19"/>
    </row>
    <row r="33">
      <c r="A33" s="19"/>
      <c r="C33" s="19"/>
    </row>
    <row r="34">
      <c r="A34" s="19"/>
      <c r="C34" s="19"/>
    </row>
    <row r="35">
      <c r="A35" s="19"/>
      <c r="C35" s="19"/>
    </row>
    <row r="36">
      <c r="A36" s="19"/>
      <c r="C36" s="19"/>
    </row>
    <row r="37">
      <c r="A37" s="19"/>
      <c r="C37" s="19"/>
    </row>
    <row r="38">
      <c r="A38" s="19"/>
      <c r="C38" s="19"/>
    </row>
    <row r="39">
      <c r="A39" s="19"/>
      <c r="C39" s="19"/>
    </row>
    <row r="40">
      <c r="A40" s="19"/>
      <c r="C40" s="19"/>
    </row>
    <row r="41">
      <c r="A41" s="19"/>
      <c r="C41" s="19"/>
    </row>
    <row r="42">
      <c r="A42" s="19"/>
      <c r="C42" s="19"/>
    </row>
    <row r="43">
      <c r="A43" s="19"/>
      <c r="C43" s="19"/>
    </row>
    <row r="44">
      <c r="A44" s="19"/>
      <c r="C44" s="19"/>
    </row>
    <row r="45">
      <c r="A45" s="19"/>
      <c r="C45" s="19"/>
    </row>
    <row r="46">
      <c r="A46" s="19"/>
      <c r="C46" s="19"/>
    </row>
    <row r="47">
      <c r="A47" s="19"/>
      <c r="C47" s="19"/>
    </row>
    <row r="48">
      <c r="A48" s="19"/>
      <c r="C48" s="19"/>
    </row>
    <row r="49">
      <c r="A49" s="19"/>
      <c r="C49" s="19"/>
    </row>
    <row r="50">
      <c r="A50" s="19"/>
      <c r="C50" s="19"/>
    </row>
    <row r="51">
      <c r="A51" s="19"/>
      <c r="C51" s="19"/>
    </row>
    <row r="52">
      <c r="A52" s="19"/>
      <c r="C52" s="19"/>
    </row>
    <row r="53">
      <c r="A53" s="19"/>
      <c r="C53" s="19"/>
    </row>
    <row r="54">
      <c r="A54" s="19"/>
      <c r="C54" s="19"/>
    </row>
    <row r="55">
      <c r="A55" s="19"/>
      <c r="C55" s="19"/>
    </row>
    <row r="56">
      <c r="A56" s="19"/>
      <c r="C56" s="19"/>
    </row>
    <row r="57">
      <c r="A57" s="19"/>
      <c r="C57" s="19"/>
    </row>
    <row r="58">
      <c r="A58" s="19"/>
      <c r="C58" s="19"/>
    </row>
    <row r="59">
      <c r="A59" s="19"/>
      <c r="C59" s="19"/>
    </row>
    <row r="60">
      <c r="A60" s="19"/>
      <c r="C60" s="19"/>
    </row>
    <row r="61">
      <c r="A61" s="19"/>
      <c r="C61" s="19"/>
    </row>
    <row r="62">
      <c r="A62" s="19"/>
      <c r="C62" s="19"/>
    </row>
    <row r="63">
      <c r="A63" s="19"/>
      <c r="C63" s="19"/>
    </row>
    <row r="64">
      <c r="A64" s="19"/>
      <c r="C64" s="19"/>
    </row>
    <row r="65">
      <c r="A65" s="19"/>
      <c r="C65" s="19"/>
    </row>
    <row r="66">
      <c r="A66" s="19"/>
      <c r="C66" s="19"/>
    </row>
    <row r="67">
      <c r="A67" s="19"/>
      <c r="C67" s="19"/>
    </row>
    <row r="68">
      <c r="A68" s="19"/>
      <c r="C68" s="19"/>
    </row>
    <row r="69">
      <c r="A69" s="19"/>
      <c r="C69" s="19"/>
    </row>
    <row r="70">
      <c r="A70" s="19"/>
      <c r="C70" s="19"/>
    </row>
    <row r="71">
      <c r="A71" s="19"/>
      <c r="C71" s="19"/>
    </row>
    <row r="72">
      <c r="A72" s="19"/>
      <c r="C72" s="19"/>
    </row>
    <row r="73">
      <c r="A73" s="19"/>
      <c r="C73" s="19"/>
    </row>
    <row r="74">
      <c r="A74" s="19"/>
      <c r="C74" s="19"/>
    </row>
    <row r="75">
      <c r="A75" s="19"/>
      <c r="C75" s="19"/>
    </row>
    <row r="76">
      <c r="A76" s="19"/>
      <c r="C76" s="19"/>
    </row>
    <row r="77">
      <c r="A77" s="19"/>
      <c r="C77" s="19"/>
    </row>
    <row r="78">
      <c r="A78" s="19"/>
      <c r="C78" s="19"/>
    </row>
    <row r="79">
      <c r="A79" s="19"/>
      <c r="C79" s="19"/>
    </row>
    <row r="80">
      <c r="A80" s="19"/>
      <c r="C80" s="19"/>
    </row>
    <row r="81">
      <c r="A81" s="19"/>
      <c r="C81" s="19"/>
    </row>
    <row r="82">
      <c r="A82" s="19"/>
      <c r="C82" s="19"/>
    </row>
    <row r="83">
      <c r="A83" s="19"/>
      <c r="C83" s="19"/>
    </row>
    <row r="84">
      <c r="A84" s="19"/>
      <c r="C84" s="19"/>
    </row>
    <row r="85">
      <c r="A85" s="19"/>
      <c r="C85" s="19"/>
    </row>
    <row r="86">
      <c r="A86" s="19"/>
      <c r="C86" s="19"/>
    </row>
    <row r="87">
      <c r="A87" s="19"/>
      <c r="C87" s="19"/>
    </row>
    <row r="88">
      <c r="A88" s="19"/>
      <c r="C88" s="19"/>
    </row>
    <row r="89">
      <c r="A89" s="19"/>
      <c r="C89" s="19"/>
    </row>
    <row r="90">
      <c r="A90" s="19"/>
      <c r="C90" s="19"/>
    </row>
    <row r="91">
      <c r="A91" s="19"/>
      <c r="C91" s="19"/>
    </row>
    <row r="92">
      <c r="A92" s="19"/>
      <c r="C92" s="19"/>
    </row>
    <row r="93">
      <c r="A93" s="19"/>
      <c r="C93" s="19"/>
    </row>
    <row r="94">
      <c r="A94" s="19"/>
      <c r="C94" s="19"/>
    </row>
    <row r="95">
      <c r="A95" s="19"/>
      <c r="C95" s="19"/>
    </row>
    <row r="96">
      <c r="A96" s="19"/>
      <c r="C96" s="19"/>
    </row>
    <row r="97">
      <c r="A97" s="19"/>
      <c r="C97" s="19"/>
    </row>
    <row r="98">
      <c r="A98" s="19"/>
      <c r="C98" s="19"/>
    </row>
    <row r="99">
      <c r="A99" s="19"/>
      <c r="C99" s="19"/>
    </row>
    <row r="100">
      <c r="A100" s="19"/>
      <c r="C100" s="19"/>
    </row>
    <row r="101">
      <c r="A101" s="19"/>
      <c r="C101" s="19"/>
    </row>
    <row r="102">
      <c r="A102" s="19"/>
      <c r="C102" s="19"/>
    </row>
    <row r="103">
      <c r="A103" s="19"/>
      <c r="C103" s="19"/>
    </row>
    <row r="104">
      <c r="A104" s="19"/>
      <c r="C104" s="19"/>
    </row>
    <row r="105">
      <c r="A105" s="19"/>
      <c r="C105" s="19"/>
    </row>
    <row r="106">
      <c r="A106" s="19"/>
      <c r="C106" s="19"/>
    </row>
    <row r="107">
      <c r="A107" s="19"/>
      <c r="C107" s="19"/>
    </row>
    <row r="108">
      <c r="A108" s="19"/>
      <c r="C108" s="19"/>
    </row>
    <row r="109">
      <c r="A109" s="19"/>
      <c r="C109" s="19"/>
    </row>
    <row r="110">
      <c r="A110" s="19"/>
      <c r="C110" s="19"/>
    </row>
    <row r="111">
      <c r="A111" s="19"/>
      <c r="C111" s="19"/>
    </row>
    <row r="112">
      <c r="A112" s="19"/>
      <c r="C112" s="19"/>
    </row>
    <row r="113">
      <c r="A113" s="19"/>
      <c r="C113" s="19"/>
    </row>
    <row r="114">
      <c r="A114" s="19"/>
      <c r="C114" s="19"/>
    </row>
    <row r="115">
      <c r="A115" s="19"/>
      <c r="C115" s="19"/>
    </row>
    <row r="116">
      <c r="A116" s="19"/>
      <c r="C116" s="19"/>
    </row>
    <row r="117">
      <c r="A117" s="19"/>
      <c r="C117" s="19"/>
    </row>
    <row r="118">
      <c r="A118" s="19"/>
      <c r="C118" s="19"/>
    </row>
    <row r="119">
      <c r="A119" s="19"/>
      <c r="C119" s="19"/>
    </row>
    <row r="120">
      <c r="A120" s="19"/>
      <c r="C120" s="19"/>
    </row>
    <row r="121">
      <c r="A121" s="19"/>
      <c r="C121" s="19"/>
    </row>
    <row r="122">
      <c r="A122" s="19"/>
      <c r="C122" s="19"/>
    </row>
    <row r="123">
      <c r="A123" s="19"/>
      <c r="C123" s="19"/>
    </row>
    <row r="124">
      <c r="A124" s="19"/>
      <c r="C124" s="19"/>
    </row>
    <row r="125">
      <c r="A125" s="19"/>
      <c r="C125" s="19"/>
    </row>
    <row r="126">
      <c r="A126" s="19"/>
      <c r="C126" s="19"/>
    </row>
    <row r="127">
      <c r="A127" s="19"/>
      <c r="C127" s="19"/>
    </row>
    <row r="128">
      <c r="A128" s="19"/>
      <c r="C128" s="19"/>
    </row>
    <row r="129">
      <c r="A129" s="19"/>
      <c r="C129" s="19"/>
    </row>
    <row r="130">
      <c r="A130" s="19"/>
      <c r="C130" s="19"/>
    </row>
    <row r="131">
      <c r="A131" s="19"/>
      <c r="C131" s="19"/>
    </row>
    <row r="132">
      <c r="A132" s="19"/>
      <c r="C132" s="19"/>
    </row>
    <row r="133">
      <c r="A133" s="19"/>
      <c r="C133" s="19"/>
    </row>
    <row r="134">
      <c r="A134" s="19"/>
      <c r="C134" s="19"/>
    </row>
    <row r="135">
      <c r="A135" s="19"/>
      <c r="C135" s="19"/>
    </row>
    <row r="136">
      <c r="A136" s="19"/>
      <c r="C136" s="19"/>
    </row>
    <row r="137">
      <c r="A137" s="19"/>
      <c r="C137" s="19"/>
    </row>
    <row r="138">
      <c r="A138" s="19"/>
      <c r="C138" s="19"/>
    </row>
    <row r="139">
      <c r="A139" s="19"/>
      <c r="C139" s="19"/>
    </row>
    <row r="140">
      <c r="A140" s="19"/>
      <c r="C140" s="19"/>
    </row>
    <row r="141">
      <c r="A141" s="19"/>
      <c r="C141" s="19"/>
    </row>
    <row r="142">
      <c r="A142" s="19"/>
      <c r="C142" s="19"/>
    </row>
    <row r="143">
      <c r="A143" s="19"/>
      <c r="C143" s="19"/>
    </row>
    <row r="144">
      <c r="A144" s="19"/>
      <c r="C144" s="19"/>
    </row>
    <row r="145">
      <c r="A145" s="19"/>
      <c r="C145" s="19"/>
    </row>
    <row r="146">
      <c r="A146" s="19"/>
      <c r="C146" s="19"/>
    </row>
    <row r="147">
      <c r="A147" s="19"/>
      <c r="C147" s="19"/>
    </row>
    <row r="148">
      <c r="A148" s="19"/>
      <c r="C148" s="19"/>
    </row>
    <row r="149">
      <c r="A149" s="19"/>
      <c r="C149" s="19"/>
    </row>
    <row r="150">
      <c r="A150" s="19"/>
      <c r="C150" s="19"/>
    </row>
    <row r="151">
      <c r="A151" s="19"/>
      <c r="C151" s="19"/>
    </row>
    <row r="152">
      <c r="A152" s="19"/>
      <c r="C152" s="19"/>
    </row>
    <row r="153">
      <c r="A153" s="19"/>
      <c r="C153" s="19"/>
    </row>
    <row r="154">
      <c r="A154" s="19"/>
      <c r="C154" s="19"/>
    </row>
    <row r="155">
      <c r="A155" s="19"/>
      <c r="C155" s="19"/>
    </row>
    <row r="156">
      <c r="A156" s="19"/>
      <c r="C156" s="19"/>
    </row>
    <row r="157">
      <c r="A157" s="19"/>
      <c r="C157" s="19"/>
    </row>
    <row r="158">
      <c r="A158" s="19"/>
      <c r="C158" s="19"/>
    </row>
    <row r="159">
      <c r="A159" s="19"/>
      <c r="C159" s="19"/>
    </row>
    <row r="160">
      <c r="A160" s="19"/>
      <c r="C160" s="19"/>
    </row>
    <row r="161">
      <c r="A161" s="19"/>
      <c r="C161" s="19"/>
    </row>
    <row r="162">
      <c r="A162" s="19"/>
      <c r="C162" s="19"/>
    </row>
    <row r="163">
      <c r="A163" s="19"/>
      <c r="C163" s="19"/>
    </row>
    <row r="164">
      <c r="A164" s="19"/>
      <c r="C164" s="19"/>
    </row>
    <row r="165">
      <c r="A165" s="19"/>
      <c r="C165" s="19"/>
    </row>
    <row r="166">
      <c r="A166" s="19"/>
      <c r="C166" s="19"/>
    </row>
    <row r="167">
      <c r="A167" s="19"/>
      <c r="C167" s="19"/>
    </row>
    <row r="168">
      <c r="A168" s="19"/>
      <c r="C168" s="19"/>
    </row>
    <row r="169">
      <c r="A169" s="19"/>
      <c r="C169" s="19"/>
    </row>
    <row r="170">
      <c r="A170" s="19"/>
      <c r="C170" s="19"/>
    </row>
    <row r="171">
      <c r="A171" s="19"/>
      <c r="C171" s="19"/>
    </row>
    <row r="172">
      <c r="A172" s="19"/>
      <c r="C172" s="19"/>
    </row>
    <row r="173">
      <c r="A173" s="19"/>
      <c r="C173" s="19"/>
    </row>
    <row r="174">
      <c r="A174" s="19"/>
      <c r="C174" s="19"/>
    </row>
    <row r="175">
      <c r="A175" s="19"/>
      <c r="C175" s="19"/>
    </row>
    <row r="176">
      <c r="A176" s="19"/>
      <c r="C176" s="19"/>
    </row>
    <row r="177">
      <c r="A177" s="19"/>
      <c r="C177" s="19"/>
    </row>
    <row r="178">
      <c r="A178" s="19"/>
      <c r="C178" s="19"/>
    </row>
    <row r="179">
      <c r="A179" s="19"/>
      <c r="C179" s="19"/>
    </row>
    <row r="180">
      <c r="A180" s="19"/>
      <c r="C180" s="19"/>
    </row>
    <row r="181">
      <c r="A181" s="19"/>
      <c r="C181" s="19"/>
    </row>
    <row r="182">
      <c r="A182" s="19"/>
      <c r="C182" s="19"/>
    </row>
    <row r="183">
      <c r="A183" s="19"/>
      <c r="C183" s="19"/>
    </row>
    <row r="184">
      <c r="A184" s="19"/>
      <c r="C184" s="19"/>
    </row>
    <row r="185">
      <c r="A185" s="19"/>
      <c r="C185" s="19"/>
    </row>
    <row r="186">
      <c r="A186" s="19"/>
      <c r="C186" s="19"/>
    </row>
    <row r="187">
      <c r="A187" s="19"/>
      <c r="C187" s="19"/>
    </row>
    <row r="188">
      <c r="A188" s="19"/>
      <c r="C188" s="19"/>
    </row>
    <row r="189">
      <c r="A189" s="19"/>
      <c r="C189" s="19"/>
    </row>
    <row r="190">
      <c r="A190" s="19"/>
      <c r="C190" s="19"/>
    </row>
    <row r="191">
      <c r="A191" s="19"/>
      <c r="C191" s="19"/>
    </row>
    <row r="192">
      <c r="A192" s="19"/>
      <c r="C192" s="19"/>
    </row>
    <row r="193">
      <c r="A193" s="19"/>
      <c r="C193" s="19"/>
    </row>
    <row r="194">
      <c r="A194" s="19"/>
      <c r="C194" s="19"/>
    </row>
    <row r="195">
      <c r="A195" s="19"/>
      <c r="C195" s="19"/>
    </row>
    <row r="196">
      <c r="A196" s="19"/>
      <c r="C196" s="19"/>
    </row>
    <row r="197">
      <c r="A197" s="19"/>
      <c r="C197" s="19"/>
    </row>
    <row r="198">
      <c r="A198" s="19"/>
      <c r="C198" s="19"/>
    </row>
    <row r="199">
      <c r="A199" s="19"/>
      <c r="C199" s="19"/>
    </row>
    <row r="200">
      <c r="A200" s="19"/>
      <c r="C200" s="19"/>
    </row>
    <row r="201">
      <c r="A201" s="19"/>
      <c r="C201" s="19"/>
    </row>
    <row r="202">
      <c r="A202" s="19"/>
      <c r="C202" s="19"/>
    </row>
    <row r="203">
      <c r="A203" s="19"/>
      <c r="C203" s="19"/>
    </row>
    <row r="204">
      <c r="A204" s="19"/>
      <c r="C204" s="19"/>
    </row>
    <row r="205">
      <c r="A205" s="19"/>
      <c r="C205" s="19"/>
    </row>
    <row r="206">
      <c r="A206" s="19"/>
      <c r="C206" s="19"/>
    </row>
    <row r="207">
      <c r="A207" s="19"/>
      <c r="C207" s="19"/>
    </row>
    <row r="208">
      <c r="A208" s="19"/>
      <c r="C208" s="19"/>
    </row>
    <row r="209">
      <c r="A209" s="19"/>
      <c r="C209" s="19"/>
    </row>
    <row r="210">
      <c r="A210" s="19"/>
      <c r="C210" s="19"/>
    </row>
    <row r="211">
      <c r="A211" s="19"/>
      <c r="C211" s="19"/>
    </row>
    <row r="212">
      <c r="A212" s="19"/>
      <c r="C212" s="19"/>
    </row>
    <row r="213">
      <c r="A213" s="19"/>
      <c r="C213" s="19"/>
    </row>
    <row r="214">
      <c r="A214" s="19"/>
      <c r="C214" s="19"/>
    </row>
    <row r="215">
      <c r="A215" s="19"/>
      <c r="C215" s="19"/>
    </row>
    <row r="216">
      <c r="A216" s="19"/>
      <c r="C216" s="19"/>
    </row>
    <row r="217">
      <c r="A217" s="19"/>
      <c r="C217" s="19"/>
    </row>
    <row r="218">
      <c r="A218" s="19"/>
      <c r="C218" s="19"/>
    </row>
    <row r="219">
      <c r="A219" s="19"/>
      <c r="C219" s="19"/>
    </row>
    <row r="220">
      <c r="A220" s="19"/>
      <c r="C220" s="19"/>
    </row>
    <row r="221">
      <c r="A221" s="19"/>
      <c r="C221" s="19"/>
    </row>
    <row r="222">
      <c r="A222" s="19"/>
      <c r="C222" s="19"/>
    </row>
    <row r="223">
      <c r="A223" s="19"/>
      <c r="C223" s="19"/>
    </row>
    <row r="224">
      <c r="A224" s="19"/>
      <c r="C224" s="19"/>
    </row>
    <row r="225">
      <c r="A225" s="19"/>
      <c r="C225" s="19"/>
    </row>
    <row r="226">
      <c r="A226" s="19"/>
      <c r="C226" s="19"/>
    </row>
    <row r="227">
      <c r="A227" s="19"/>
      <c r="C227" s="19"/>
    </row>
    <row r="228">
      <c r="A228" s="19"/>
      <c r="C228" s="19"/>
    </row>
    <row r="229">
      <c r="A229" s="19"/>
      <c r="C229" s="19"/>
    </row>
    <row r="230">
      <c r="A230" s="19"/>
      <c r="C230" s="19"/>
    </row>
    <row r="231">
      <c r="A231" s="19"/>
      <c r="C231" s="19"/>
    </row>
    <row r="232">
      <c r="A232" s="19"/>
      <c r="C232" s="19"/>
    </row>
    <row r="233">
      <c r="A233" s="19"/>
      <c r="C233" s="19"/>
    </row>
    <row r="234">
      <c r="A234" s="19"/>
      <c r="C234" s="19"/>
    </row>
    <row r="235">
      <c r="A235" s="19"/>
      <c r="C235" s="19"/>
    </row>
    <row r="236">
      <c r="A236" s="19"/>
      <c r="C236" s="19"/>
    </row>
    <row r="237">
      <c r="A237" s="19"/>
      <c r="C237" s="19"/>
    </row>
    <row r="238">
      <c r="A238" s="19"/>
      <c r="C238" s="19"/>
    </row>
    <row r="239">
      <c r="A239" s="19"/>
      <c r="C239" s="19"/>
    </row>
    <row r="240">
      <c r="A240" s="19"/>
      <c r="C240" s="19"/>
    </row>
    <row r="241">
      <c r="A241" s="19"/>
      <c r="C241" s="19"/>
    </row>
    <row r="242">
      <c r="A242" s="19"/>
      <c r="C242" s="19"/>
    </row>
    <row r="243">
      <c r="A243" s="19"/>
      <c r="C243" s="19"/>
    </row>
    <row r="244">
      <c r="A244" s="19"/>
      <c r="C244" s="19"/>
    </row>
    <row r="245">
      <c r="A245" s="19"/>
      <c r="C245" s="19"/>
    </row>
    <row r="246">
      <c r="A246" s="19"/>
      <c r="C246" s="19"/>
    </row>
    <row r="247">
      <c r="A247" s="19"/>
      <c r="C247" s="19"/>
    </row>
    <row r="248">
      <c r="A248" s="19"/>
      <c r="C248" s="19"/>
    </row>
    <row r="249">
      <c r="A249" s="19"/>
      <c r="C249" s="19"/>
    </row>
    <row r="250">
      <c r="A250" s="19"/>
      <c r="C250" s="19"/>
    </row>
    <row r="251">
      <c r="A251" s="19"/>
      <c r="C251" s="19"/>
    </row>
    <row r="252">
      <c r="A252" s="19"/>
      <c r="C252" s="19"/>
    </row>
    <row r="253">
      <c r="A253" s="19"/>
      <c r="C253" s="19"/>
    </row>
    <row r="254">
      <c r="A254" s="19"/>
      <c r="C254" s="19"/>
    </row>
    <row r="255">
      <c r="A255" s="19"/>
      <c r="C255" s="19"/>
    </row>
    <row r="256">
      <c r="A256" s="19"/>
      <c r="C256" s="19"/>
    </row>
    <row r="257">
      <c r="A257" s="19"/>
      <c r="C257" s="19"/>
    </row>
    <row r="258">
      <c r="A258" s="19"/>
      <c r="C258" s="19"/>
    </row>
    <row r="259">
      <c r="A259" s="19"/>
      <c r="C259" s="19"/>
    </row>
    <row r="260">
      <c r="A260" s="19"/>
      <c r="C260" s="19"/>
    </row>
    <row r="261">
      <c r="A261" s="19"/>
      <c r="C261" s="19"/>
    </row>
    <row r="262">
      <c r="A262" s="19"/>
      <c r="C262" s="19"/>
    </row>
    <row r="263">
      <c r="A263" s="19"/>
      <c r="C263" s="19"/>
    </row>
    <row r="264">
      <c r="A264" s="19"/>
      <c r="C264" s="19"/>
    </row>
    <row r="265">
      <c r="A265" s="19"/>
      <c r="C265" s="19"/>
    </row>
    <row r="266">
      <c r="A266" s="19"/>
      <c r="C266" s="19"/>
    </row>
    <row r="267">
      <c r="A267" s="19"/>
      <c r="C267" s="19"/>
    </row>
    <row r="268">
      <c r="A268" s="19"/>
      <c r="C268" s="19"/>
    </row>
    <row r="269">
      <c r="A269" s="19"/>
      <c r="C269" s="19"/>
    </row>
    <row r="270">
      <c r="A270" s="19"/>
      <c r="C270" s="19"/>
    </row>
    <row r="271">
      <c r="A271" s="19"/>
      <c r="C271" s="19"/>
    </row>
    <row r="272">
      <c r="A272" s="19"/>
      <c r="C272" s="19"/>
    </row>
    <row r="273">
      <c r="A273" s="19"/>
      <c r="C273" s="19"/>
    </row>
    <row r="274">
      <c r="A274" s="19"/>
      <c r="C274" s="19"/>
    </row>
    <row r="275">
      <c r="A275" s="19"/>
      <c r="C275" s="19"/>
    </row>
    <row r="276">
      <c r="A276" s="19"/>
      <c r="C276" s="19"/>
    </row>
    <row r="277">
      <c r="A277" s="19"/>
      <c r="C277" s="19"/>
    </row>
    <row r="278">
      <c r="A278" s="19"/>
      <c r="C278" s="19"/>
    </row>
    <row r="279">
      <c r="A279" s="19"/>
      <c r="C279" s="19"/>
    </row>
    <row r="280">
      <c r="A280" s="19"/>
      <c r="C280" s="19"/>
    </row>
    <row r="281">
      <c r="A281" s="19"/>
      <c r="C281" s="19"/>
    </row>
    <row r="282">
      <c r="A282" s="19"/>
      <c r="C282" s="19"/>
    </row>
    <row r="283">
      <c r="A283" s="19"/>
      <c r="C283" s="19"/>
    </row>
    <row r="284">
      <c r="A284" s="19"/>
      <c r="C284" s="19"/>
    </row>
    <row r="285">
      <c r="A285" s="19"/>
      <c r="C285" s="19"/>
    </row>
    <row r="286">
      <c r="A286" s="19"/>
      <c r="C286" s="19"/>
    </row>
    <row r="287">
      <c r="A287" s="19"/>
      <c r="C287" s="19"/>
    </row>
    <row r="288">
      <c r="A288" s="19"/>
      <c r="C288" s="19"/>
    </row>
    <row r="289">
      <c r="A289" s="19"/>
      <c r="C289" s="19"/>
    </row>
    <row r="290">
      <c r="A290" s="19"/>
      <c r="C290" s="19"/>
    </row>
    <row r="291">
      <c r="A291" s="19"/>
      <c r="C291" s="19"/>
    </row>
    <row r="292">
      <c r="A292" s="19"/>
      <c r="C292" s="19"/>
    </row>
    <row r="293">
      <c r="A293" s="19"/>
      <c r="C293" s="19"/>
    </row>
    <row r="294">
      <c r="A294" s="19"/>
      <c r="C294" s="19"/>
    </row>
    <row r="295">
      <c r="A295" s="19"/>
      <c r="C295" s="19"/>
    </row>
    <row r="296">
      <c r="A296" s="19"/>
      <c r="C296" s="19"/>
    </row>
    <row r="297">
      <c r="A297" s="19"/>
      <c r="C297" s="19"/>
    </row>
    <row r="298">
      <c r="A298" s="19"/>
      <c r="C298" s="19"/>
    </row>
    <row r="299">
      <c r="A299" s="19"/>
      <c r="C299" s="19"/>
    </row>
    <row r="300">
      <c r="A300" s="19"/>
      <c r="C300" s="19"/>
    </row>
    <row r="301">
      <c r="A301" s="19"/>
      <c r="C301" s="19"/>
    </row>
    <row r="302">
      <c r="A302" s="19"/>
      <c r="C302" s="19"/>
    </row>
    <row r="303">
      <c r="A303" s="19"/>
      <c r="C303" s="19"/>
    </row>
    <row r="304">
      <c r="A304" s="19"/>
      <c r="C304" s="19"/>
    </row>
    <row r="305">
      <c r="A305" s="19"/>
      <c r="C305" s="19"/>
    </row>
    <row r="306">
      <c r="A306" s="19"/>
      <c r="C306" s="19"/>
    </row>
    <row r="307">
      <c r="A307" s="19"/>
      <c r="C307" s="19"/>
    </row>
    <row r="308">
      <c r="A308" s="19"/>
      <c r="C308" s="19"/>
    </row>
    <row r="309">
      <c r="A309" s="19"/>
      <c r="C309" s="19"/>
    </row>
    <row r="310">
      <c r="A310" s="19"/>
      <c r="C310" s="19"/>
    </row>
    <row r="311">
      <c r="A311" s="19"/>
      <c r="C311" s="19"/>
    </row>
    <row r="312">
      <c r="A312" s="19"/>
      <c r="C312" s="19"/>
    </row>
    <row r="313">
      <c r="A313" s="19"/>
      <c r="C313" s="19"/>
    </row>
    <row r="314">
      <c r="A314" s="19"/>
      <c r="C314" s="19"/>
    </row>
    <row r="315">
      <c r="A315" s="19"/>
      <c r="C315" s="19"/>
    </row>
    <row r="316">
      <c r="A316" s="19"/>
      <c r="C316" s="19"/>
    </row>
    <row r="317">
      <c r="A317" s="19"/>
      <c r="C317" s="19"/>
    </row>
    <row r="318">
      <c r="A318" s="19"/>
      <c r="C318" s="19"/>
    </row>
    <row r="319">
      <c r="A319" s="19"/>
      <c r="C319" s="19"/>
    </row>
    <row r="320">
      <c r="A320" s="19"/>
      <c r="C320" s="19"/>
    </row>
    <row r="321">
      <c r="A321" s="19"/>
      <c r="C321" s="19"/>
    </row>
    <row r="322">
      <c r="A322" s="19"/>
      <c r="C322" s="19"/>
    </row>
    <row r="323">
      <c r="A323" s="19"/>
      <c r="C323" s="19"/>
    </row>
    <row r="324">
      <c r="A324" s="19"/>
      <c r="C324" s="19"/>
    </row>
    <row r="325">
      <c r="A325" s="19"/>
      <c r="C325" s="19"/>
    </row>
    <row r="326">
      <c r="A326" s="19"/>
      <c r="C326" s="19"/>
    </row>
    <row r="327">
      <c r="A327" s="19"/>
      <c r="C327" s="19"/>
    </row>
    <row r="328">
      <c r="A328" s="19"/>
      <c r="C328" s="19"/>
    </row>
    <row r="329">
      <c r="A329" s="19"/>
      <c r="C329" s="19"/>
    </row>
    <row r="330">
      <c r="A330" s="19"/>
      <c r="C330" s="19"/>
    </row>
    <row r="331">
      <c r="A331" s="19"/>
      <c r="C331" s="19"/>
    </row>
    <row r="332">
      <c r="A332" s="19"/>
      <c r="C332" s="19"/>
    </row>
    <row r="333">
      <c r="A333" s="19"/>
      <c r="C333" s="19"/>
    </row>
    <row r="334">
      <c r="A334" s="19"/>
      <c r="C334" s="19"/>
    </row>
    <row r="335">
      <c r="A335" s="19"/>
      <c r="C335" s="19"/>
    </row>
    <row r="336">
      <c r="A336" s="19"/>
      <c r="C336" s="19"/>
    </row>
    <row r="337">
      <c r="A337" s="19"/>
      <c r="C337" s="19"/>
    </row>
    <row r="338">
      <c r="A338" s="19"/>
      <c r="C338" s="19"/>
    </row>
    <row r="339">
      <c r="A339" s="19"/>
      <c r="C339" s="19"/>
    </row>
    <row r="340">
      <c r="A340" s="19"/>
      <c r="C340" s="19"/>
    </row>
    <row r="341">
      <c r="A341" s="19"/>
      <c r="C341" s="19"/>
    </row>
    <row r="342">
      <c r="A342" s="19"/>
      <c r="C342" s="19"/>
    </row>
    <row r="343">
      <c r="A343" s="19"/>
      <c r="C343" s="19"/>
    </row>
    <row r="344">
      <c r="A344" s="19"/>
      <c r="C344" s="19"/>
    </row>
    <row r="345">
      <c r="A345" s="19"/>
      <c r="C345" s="19"/>
    </row>
    <row r="346">
      <c r="A346" s="19"/>
      <c r="C346" s="19"/>
    </row>
    <row r="347">
      <c r="A347" s="19"/>
      <c r="C347" s="19"/>
    </row>
    <row r="348">
      <c r="A348" s="19"/>
      <c r="C348" s="19"/>
    </row>
    <row r="349">
      <c r="A349" s="19"/>
      <c r="C349" s="19"/>
    </row>
    <row r="350">
      <c r="A350" s="19"/>
      <c r="C350" s="19"/>
    </row>
    <row r="351">
      <c r="A351" s="19"/>
      <c r="C351" s="19"/>
    </row>
    <row r="352">
      <c r="A352" s="19"/>
      <c r="C352" s="19"/>
    </row>
    <row r="353">
      <c r="A353" s="19"/>
      <c r="C353" s="19"/>
    </row>
    <row r="354">
      <c r="A354" s="19"/>
      <c r="C354" s="19"/>
    </row>
    <row r="355">
      <c r="A355" s="19"/>
      <c r="C355" s="19"/>
    </row>
    <row r="356">
      <c r="A356" s="19"/>
      <c r="C356" s="19"/>
    </row>
    <row r="357">
      <c r="A357" s="19"/>
      <c r="C357" s="19"/>
    </row>
    <row r="358">
      <c r="A358" s="19"/>
      <c r="C358" s="19"/>
    </row>
    <row r="359">
      <c r="A359" s="19"/>
      <c r="C359" s="19"/>
    </row>
    <row r="360">
      <c r="A360" s="19"/>
      <c r="C360" s="19"/>
    </row>
    <row r="361">
      <c r="A361" s="19"/>
      <c r="C361" s="19"/>
    </row>
    <row r="362">
      <c r="A362" s="19"/>
      <c r="C362" s="19"/>
    </row>
    <row r="363">
      <c r="A363" s="19"/>
      <c r="C363" s="19"/>
    </row>
    <row r="364">
      <c r="A364" s="19"/>
      <c r="C364" s="19"/>
    </row>
    <row r="365">
      <c r="A365" s="19"/>
      <c r="C365" s="19"/>
    </row>
    <row r="366">
      <c r="A366" s="19"/>
      <c r="C366" s="19"/>
    </row>
    <row r="367">
      <c r="A367" s="19"/>
      <c r="C367" s="19"/>
    </row>
    <row r="368">
      <c r="A368" s="19"/>
      <c r="C368" s="19"/>
    </row>
    <row r="369">
      <c r="A369" s="19"/>
      <c r="C369" s="19"/>
    </row>
    <row r="370">
      <c r="A370" s="19"/>
      <c r="C370" s="19"/>
    </row>
    <row r="371">
      <c r="A371" s="19"/>
      <c r="C371" s="19"/>
    </row>
    <row r="372">
      <c r="A372" s="19"/>
      <c r="C372" s="19"/>
    </row>
    <row r="373">
      <c r="A373" s="19"/>
      <c r="C373" s="19"/>
    </row>
    <row r="374">
      <c r="A374" s="19"/>
      <c r="C374" s="19"/>
    </row>
    <row r="375">
      <c r="A375" s="19"/>
      <c r="C375" s="19"/>
    </row>
    <row r="376">
      <c r="A376" s="19"/>
      <c r="C376" s="19"/>
    </row>
    <row r="377">
      <c r="A377" s="19"/>
      <c r="C377" s="19"/>
    </row>
    <row r="378">
      <c r="A378" s="19"/>
      <c r="C378" s="19"/>
    </row>
    <row r="379">
      <c r="A379" s="19"/>
      <c r="C379" s="19"/>
    </row>
    <row r="380">
      <c r="A380" s="19"/>
      <c r="C380" s="19"/>
    </row>
    <row r="381">
      <c r="A381" s="19"/>
      <c r="C381" s="19"/>
    </row>
    <row r="382">
      <c r="A382" s="19"/>
      <c r="C382" s="19"/>
    </row>
    <row r="383">
      <c r="A383" s="19"/>
      <c r="C383" s="19"/>
    </row>
    <row r="384">
      <c r="A384" s="19"/>
      <c r="C384" s="19"/>
    </row>
    <row r="385">
      <c r="A385" s="19"/>
      <c r="C385" s="19"/>
    </row>
    <row r="386">
      <c r="A386" s="19"/>
      <c r="C386" s="19"/>
    </row>
    <row r="387">
      <c r="A387" s="19"/>
      <c r="C387" s="19"/>
    </row>
    <row r="388">
      <c r="A388" s="19"/>
      <c r="C388" s="19"/>
    </row>
    <row r="389">
      <c r="A389" s="19"/>
      <c r="C389" s="19"/>
    </row>
    <row r="390">
      <c r="A390" s="19"/>
      <c r="C390" s="19"/>
    </row>
    <row r="391">
      <c r="A391" s="19"/>
      <c r="C391" s="19"/>
    </row>
    <row r="392">
      <c r="A392" s="19"/>
      <c r="C392" s="19"/>
    </row>
    <row r="393">
      <c r="A393" s="19"/>
      <c r="C393" s="19"/>
    </row>
    <row r="394">
      <c r="A394" s="19"/>
      <c r="C394" s="19"/>
    </row>
    <row r="395">
      <c r="A395" s="19"/>
      <c r="C395" s="19"/>
    </row>
    <row r="396">
      <c r="A396" s="19"/>
      <c r="C396" s="19"/>
    </row>
    <row r="397">
      <c r="A397" s="19"/>
      <c r="C397" s="19"/>
    </row>
    <row r="398">
      <c r="A398" s="19"/>
      <c r="C398" s="19"/>
    </row>
    <row r="399">
      <c r="A399" s="19"/>
      <c r="C399" s="19"/>
    </row>
    <row r="400">
      <c r="A400" s="19"/>
      <c r="C400" s="19"/>
    </row>
    <row r="401">
      <c r="A401" s="19"/>
      <c r="C401" s="19"/>
    </row>
    <row r="402">
      <c r="A402" s="19"/>
      <c r="C402" s="19"/>
    </row>
    <row r="403">
      <c r="A403" s="19"/>
      <c r="C403" s="19"/>
    </row>
    <row r="404">
      <c r="A404" s="19"/>
      <c r="C404" s="19"/>
    </row>
    <row r="405">
      <c r="A405" s="19"/>
      <c r="C405" s="19"/>
    </row>
    <row r="406">
      <c r="A406" s="19"/>
      <c r="C406" s="19"/>
    </row>
    <row r="407">
      <c r="A407" s="19"/>
      <c r="C407" s="19"/>
    </row>
    <row r="408">
      <c r="A408" s="19"/>
      <c r="C408" s="19"/>
    </row>
    <row r="409">
      <c r="A409" s="19"/>
      <c r="C409" s="19"/>
    </row>
    <row r="410">
      <c r="A410" s="19"/>
      <c r="C410" s="19"/>
    </row>
    <row r="411">
      <c r="A411" s="19"/>
      <c r="C411" s="19"/>
    </row>
    <row r="412">
      <c r="A412" s="19"/>
      <c r="C412" s="19"/>
    </row>
    <row r="413">
      <c r="A413" s="19"/>
      <c r="C413" s="19"/>
    </row>
    <row r="414">
      <c r="A414" s="19"/>
      <c r="C414" s="19"/>
    </row>
    <row r="415">
      <c r="A415" s="19"/>
      <c r="C415" s="19"/>
    </row>
    <row r="416">
      <c r="A416" s="19"/>
      <c r="C416" s="19"/>
    </row>
    <row r="417">
      <c r="A417" s="19"/>
      <c r="C417" s="19"/>
    </row>
    <row r="418">
      <c r="A418" s="19"/>
      <c r="C418" s="19"/>
    </row>
    <row r="419">
      <c r="A419" s="19"/>
      <c r="C419" s="19"/>
    </row>
    <row r="420">
      <c r="A420" s="19"/>
      <c r="C420" s="19"/>
    </row>
    <row r="421">
      <c r="A421" s="19"/>
      <c r="C421" s="19"/>
    </row>
    <row r="422">
      <c r="A422" s="19"/>
      <c r="C422" s="19"/>
    </row>
    <row r="423">
      <c r="A423" s="19"/>
      <c r="C423" s="19"/>
    </row>
    <row r="424">
      <c r="A424" s="19"/>
      <c r="C424" s="19"/>
    </row>
    <row r="425">
      <c r="A425" s="19"/>
      <c r="C425" s="19"/>
    </row>
    <row r="426">
      <c r="A426" s="19"/>
      <c r="C426" s="19"/>
    </row>
    <row r="427">
      <c r="A427" s="19"/>
      <c r="C427" s="19"/>
    </row>
    <row r="428">
      <c r="A428" s="19"/>
      <c r="C428" s="19"/>
    </row>
    <row r="429">
      <c r="A429" s="19"/>
      <c r="C429" s="19"/>
    </row>
    <row r="430">
      <c r="A430" s="19"/>
      <c r="C430" s="19"/>
    </row>
    <row r="431">
      <c r="A431" s="19"/>
      <c r="C431" s="19"/>
    </row>
    <row r="432">
      <c r="A432" s="19"/>
      <c r="C432" s="19"/>
    </row>
    <row r="433">
      <c r="A433" s="19"/>
      <c r="C433" s="19"/>
    </row>
    <row r="434">
      <c r="A434" s="19"/>
      <c r="C434" s="19"/>
    </row>
    <row r="435">
      <c r="A435" s="19"/>
      <c r="C435" s="19"/>
    </row>
    <row r="436">
      <c r="A436" s="19"/>
      <c r="C436" s="19"/>
    </row>
    <row r="437">
      <c r="A437" s="19"/>
      <c r="C437" s="19"/>
    </row>
    <row r="438">
      <c r="A438" s="19"/>
      <c r="C438" s="19"/>
    </row>
    <row r="439">
      <c r="A439" s="19"/>
      <c r="C439" s="19"/>
    </row>
    <row r="440">
      <c r="A440" s="19"/>
      <c r="C440" s="19"/>
    </row>
    <row r="441">
      <c r="A441" s="19"/>
      <c r="C441" s="19"/>
    </row>
    <row r="442">
      <c r="A442" s="19"/>
      <c r="C442" s="19"/>
    </row>
    <row r="443">
      <c r="A443" s="19"/>
      <c r="C443" s="19"/>
    </row>
    <row r="444">
      <c r="A444" s="19"/>
      <c r="C444" s="19"/>
    </row>
    <row r="445">
      <c r="A445" s="19"/>
      <c r="C445" s="19"/>
    </row>
    <row r="446">
      <c r="A446" s="19"/>
      <c r="C446" s="19"/>
    </row>
    <row r="447">
      <c r="A447" s="19"/>
      <c r="C447" s="19"/>
    </row>
    <row r="448">
      <c r="A448" s="19"/>
      <c r="C448" s="19"/>
    </row>
    <row r="449">
      <c r="A449" s="19"/>
      <c r="C449" s="19"/>
    </row>
    <row r="450">
      <c r="A450" s="19"/>
      <c r="C450" s="19"/>
    </row>
    <row r="451">
      <c r="A451" s="19"/>
      <c r="C451" s="19"/>
    </row>
    <row r="452">
      <c r="A452" s="19"/>
      <c r="C452" s="19"/>
    </row>
    <row r="453">
      <c r="A453" s="19"/>
      <c r="C453" s="19"/>
    </row>
    <row r="454">
      <c r="A454" s="19"/>
      <c r="C454" s="19"/>
    </row>
    <row r="455">
      <c r="A455" s="19"/>
      <c r="C455" s="19"/>
    </row>
    <row r="456">
      <c r="A456" s="19"/>
      <c r="C456" s="19"/>
    </row>
    <row r="457">
      <c r="A457" s="19"/>
      <c r="C457" s="19"/>
    </row>
    <row r="458">
      <c r="A458" s="19"/>
      <c r="C458" s="19"/>
    </row>
    <row r="459">
      <c r="A459" s="19"/>
      <c r="C459" s="19"/>
    </row>
    <row r="460">
      <c r="A460" s="19"/>
      <c r="C460" s="19"/>
    </row>
    <row r="461">
      <c r="A461" s="19"/>
      <c r="C461" s="19"/>
    </row>
    <row r="462">
      <c r="A462" s="19"/>
      <c r="C462" s="19"/>
    </row>
    <row r="463">
      <c r="A463" s="19"/>
      <c r="C463" s="19"/>
    </row>
    <row r="464">
      <c r="A464" s="19"/>
      <c r="C464" s="19"/>
    </row>
    <row r="465">
      <c r="A465" s="19"/>
      <c r="C465" s="19"/>
    </row>
    <row r="466">
      <c r="A466" s="19"/>
      <c r="C466" s="19"/>
    </row>
    <row r="467">
      <c r="A467" s="19"/>
      <c r="C467" s="19"/>
    </row>
    <row r="468">
      <c r="A468" s="19"/>
      <c r="C468" s="19"/>
    </row>
    <row r="469">
      <c r="A469" s="19"/>
      <c r="C469" s="19"/>
    </row>
    <row r="470">
      <c r="A470" s="19"/>
      <c r="C470" s="19"/>
    </row>
    <row r="471">
      <c r="A471" s="19"/>
      <c r="C471" s="19"/>
    </row>
    <row r="472">
      <c r="A472" s="19"/>
      <c r="C472" s="19"/>
    </row>
    <row r="473">
      <c r="A473" s="19"/>
      <c r="C473" s="19"/>
    </row>
    <row r="474">
      <c r="A474" s="19"/>
      <c r="C474" s="19"/>
    </row>
    <row r="475">
      <c r="A475" s="19"/>
      <c r="C475" s="19"/>
    </row>
    <row r="476">
      <c r="A476" s="19"/>
      <c r="C476" s="19"/>
    </row>
    <row r="477">
      <c r="A477" s="19"/>
      <c r="C477" s="19"/>
    </row>
    <row r="478">
      <c r="A478" s="19"/>
      <c r="C478" s="19"/>
    </row>
    <row r="479">
      <c r="A479" s="19"/>
      <c r="C479" s="19"/>
    </row>
    <row r="480">
      <c r="A480" s="19"/>
      <c r="C480" s="19"/>
    </row>
    <row r="481">
      <c r="A481" s="19"/>
      <c r="C481" s="19"/>
    </row>
    <row r="482">
      <c r="A482" s="19"/>
      <c r="C482" s="19"/>
    </row>
    <row r="483">
      <c r="A483" s="19"/>
      <c r="C483" s="19"/>
    </row>
    <row r="484">
      <c r="A484" s="19"/>
      <c r="C484" s="19"/>
    </row>
    <row r="485">
      <c r="A485" s="19"/>
      <c r="C485" s="19"/>
    </row>
    <row r="486">
      <c r="A486" s="19"/>
      <c r="C486" s="19"/>
    </row>
    <row r="487">
      <c r="A487" s="19"/>
      <c r="C487" s="19"/>
    </row>
    <row r="488">
      <c r="A488" s="19"/>
      <c r="C488" s="19"/>
    </row>
    <row r="489">
      <c r="A489" s="19"/>
      <c r="C489" s="19"/>
    </row>
    <row r="490">
      <c r="A490" s="19"/>
      <c r="C490" s="19"/>
    </row>
    <row r="491">
      <c r="A491" s="19"/>
      <c r="C491" s="19"/>
    </row>
    <row r="492">
      <c r="A492" s="19"/>
      <c r="C492" s="19"/>
    </row>
    <row r="493">
      <c r="A493" s="19"/>
      <c r="C493" s="19"/>
    </row>
    <row r="494">
      <c r="A494" s="19"/>
      <c r="C494" s="19"/>
    </row>
    <row r="495">
      <c r="A495" s="19"/>
      <c r="C495" s="19"/>
    </row>
    <row r="496">
      <c r="A496" s="19"/>
      <c r="C496" s="19"/>
    </row>
    <row r="497">
      <c r="A497" s="19"/>
      <c r="C497" s="19"/>
    </row>
    <row r="498">
      <c r="A498" s="19"/>
      <c r="C498" s="19"/>
    </row>
    <row r="499">
      <c r="A499" s="19"/>
      <c r="C499" s="19"/>
    </row>
    <row r="500">
      <c r="A500" s="19"/>
      <c r="C500" s="19"/>
    </row>
    <row r="501">
      <c r="A501" s="19"/>
      <c r="C501" s="19"/>
    </row>
    <row r="502">
      <c r="A502" s="19"/>
      <c r="C502" s="19"/>
    </row>
    <row r="503">
      <c r="A503" s="19"/>
      <c r="C503" s="19"/>
    </row>
    <row r="504">
      <c r="A504" s="19"/>
      <c r="C504" s="19"/>
    </row>
    <row r="505">
      <c r="A505" s="19"/>
      <c r="C505" s="19"/>
    </row>
    <row r="506">
      <c r="A506" s="19"/>
      <c r="C506" s="19"/>
    </row>
    <row r="507">
      <c r="A507" s="19"/>
      <c r="C507" s="19"/>
    </row>
    <row r="508">
      <c r="A508" s="19"/>
      <c r="C508" s="19"/>
    </row>
    <row r="509">
      <c r="A509" s="19"/>
      <c r="C509" s="19"/>
    </row>
    <row r="510">
      <c r="A510" s="19"/>
      <c r="C510" s="19"/>
    </row>
    <row r="511">
      <c r="A511" s="19"/>
      <c r="C511" s="19"/>
    </row>
    <row r="512">
      <c r="A512" s="19"/>
      <c r="C512" s="19"/>
    </row>
    <row r="513">
      <c r="A513" s="19"/>
      <c r="C513" s="19"/>
    </row>
    <row r="514">
      <c r="A514" s="19"/>
      <c r="C514" s="19"/>
    </row>
    <row r="515">
      <c r="A515" s="19"/>
      <c r="C515" s="19"/>
    </row>
    <row r="516">
      <c r="A516" s="19"/>
      <c r="C516" s="19"/>
    </row>
    <row r="517">
      <c r="A517" s="19"/>
      <c r="C517" s="19"/>
    </row>
    <row r="518">
      <c r="A518" s="19"/>
      <c r="C518" s="19"/>
    </row>
    <row r="519">
      <c r="A519" s="19"/>
      <c r="C519" s="19"/>
    </row>
    <row r="520">
      <c r="A520" s="19"/>
      <c r="C520" s="19"/>
    </row>
    <row r="521">
      <c r="A521" s="19"/>
      <c r="C521" s="19"/>
    </row>
    <row r="522">
      <c r="A522" s="19"/>
      <c r="C522" s="19"/>
    </row>
    <row r="523">
      <c r="A523" s="19"/>
      <c r="C523" s="19"/>
    </row>
    <row r="524">
      <c r="A524" s="19"/>
      <c r="C524" s="19"/>
    </row>
    <row r="525">
      <c r="A525" s="19"/>
      <c r="C525" s="19"/>
    </row>
    <row r="526">
      <c r="A526" s="19"/>
      <c r="C526" s="19"/>
    </row>
    <row r="527">
      <c r="A527" s="19"/>
      <c r="C527" s="19"/>
    </row>
    <row r="528">
      <c r="A528" s="19"/>
      <c r="C528" s="19"/>
    </row>
    <row r="529">
      <c r="A529" s="19"/>
      <c r="C529" s="19"/>
    </row>
    <row r="530">
      <c r="A530" s="19"/>
      <c r="C530" s="19"/>
    </row>
    <row r="531">
      <c r="A531" s="19"/>
      <c r="C531" s="19"/>
    </row>
    <row r="532">
      <c r="A532" s="19"/>
      <c r="C532" s="19"/>
    </row>
    <row r="533">
      <c r="A533" s="19"/>
      <c r="C533" s="19"/>
    </row>
    <row r="534">
      <c r="A534" s="19"/>
      <c r="C534" s="19"/>
    </row>
    <row r="535">
      <c r="A535" s="19"/>
      <c r="C535" s="19"/>
    </row>
    <row r="536">
      <c r="A536" s="19"/>
      <c r="C536" s="19"/>
    </row>
    <row r="537">
      <c r="A537" s="19"/>
      <c r="C537" s="19"/>
    </row>
    <row r="538">
      <c r="A538" s="19"/>
      <c r="C538" s="19"/>
    </row>
    <row r="539">
      <c r="A539" s="19"/>
      <c r="C539" s="19"/>
    </row>
    <row r="540">
      <c r="A540" s="19"/>
      <c r="C540" s="19"/>
    </row>
    <row r="541">
      <c r="A541" s="19"/>
      <c r="C541" s="19"/>
    </row>
    <row r="542">
      <c r="A542" s="19"/>
      <c r="C542" s="19"/>
    </row>
    <row r="543">
      <c r="A543" s="19"/>
      <c r="C543" s="19"/>
    </row>
    <row r="544">
      <c r="A544" s="19"/>
      <c r="C544" s="19"/>
    </row>
    <row r="545">
      <c r="A545" s="19"/>
      <c r="C545" s="19"/>
    </row>
    <row r="546">
      <c r="A546" s="19"/>
      <c r="C546" s="19"/>
    </row>
    <row r="547">
      <c r="A547" s="19"/>
      <c r="C547" s="19"/>
    </row>
    <row r="548">
      <c r="A548" s="19"/>
      <c r="C548" s="19"/>
    </row>
    <row r="549">
      <c r="A549" s="19"/>
      <c r="C549" s="19"/>
    </row>
    <row r="550">
      <c r="A550" s="19"/>
      <c r="C550" s="19"/>
    </row>
    <row r="551">
      <c r="A551" s="19"/>
      <c r="C551" s="19"/>
    </row>
    <row r="552">
      <c r="A552" s="19"/>
      <c r="C552" s="19"/>
    </row>
    <row r="553">
      <c r="A553" s="19"/>
      <c r="C553" s="19"/>
    </row>
    <row r="554">
      <c r="A554" s="19"/>
      <c r="C554" s="19"/>
    </row>
    <row r="555">
      <c r="A555" s="19"/>
      <c r="C555" s="19"/>
    </row>
    <row r="556">
      <c r="A556" s="19"/>
      <c r="C556" s="19"/>
    </row>
    <row r="557">
      <c r="A557" s="19"/>
      <c r="C557" s="19"/>
    </row>
    <row r="558">
      <c r="A558" s="19"/>
      <c r="C558" s="19"/>
    </row>
    <row r="559">
      <c r="A559" s="19"/>
      <c r="C559" s="19"/>
    </row>
    <row r="560">
      <c r="A560" s="19"/>
      <c r="C560" s="19"/>
    </row>
    <row r="561">
      <c r="A561" s="19"/>
      <c r="C561" s="19"/>
    </row>
    <row r="562">
      <c r="A562" s="19"/>
      <c r="C562" s="19"/>
    </row>
    <row r="563">
      <c r="A563" s="19"/>
      <c r="C563" s="19"/>
    </row>
    <row r="564">
      <c r="A564" s="19"/>
      <c r="C564" s="19"/>
    </row>
    <row r="565">
      <c r="A565" s="19"/>
      <c r="C565" s="19"/>
    </row>
    <row r="566">
      <c r="A566" s="19"/>
      <c r="C566" s="19"/>
    </row>
    <row r="567">
      <c r="A567" s="19"/>
      <c r="C567" s="19"/>
    </row>
    <row r="568">
      <c r="A568" s="19"/>
      <c r="C568" s="19"/>
    </row>
    <row r="569">
      <c r="A569" s="19"/>
      <c r="C569" s="19"/>
    </row>
    <row r="570">
      <c r="A570" s="19"/>
      <c r="C570" s="19"/>
    </row>
    <row r="571">
      <c r="A571" s="19"/>
      <c r="C571" s="19"/>
    </row>
    <row r="572">
      <c r="A572" s="19"/>
      <c r="C572" s="19"/>
    </row>
    <row r="573">
      <c r="A573" s="19"/>
      <c r="C573" s="19"/>
    </row>
    <row r="574">
      <c r="A574" s="19"/>
      <c r="C574" s="19"/>
    </row>
    <row r="575">
      <c r="A575" s="19"/>
      <c r="C575" s="19"/>
    </row>
    <row r="576">
      <c r="A576" s="19"/>
      <c r="C576" s="19"/>
    </row>
    <row r="577">
      <c r="A577" s="19"/>
      <c r="C577" s="19"/>
    </row>
    <row r="578">
      <c r="A578" s="19"/>
      <c r="C578" s="19"/>
    </row>
    <row r="579">
      <c r="A579" s="19"/>
      <c r="C579" s="19"/>
    </row>
    <row r="580">
      <c r="A580" s="19"/>
      <c r="C580" s="19"/>
    </row>
    <row r="581">
      <c r="A581" s="19"/>
      <c r="C581" s="19"/>
    </row>
    <row r="582">
      <c r="A582" s="19"/>
      <c r="C582" s="19"/>
    </row>
    <row r="583">
      <c r="A583" s="19"/>
      <c r="C583" s="19"/>
    </row>
    <row r="584">
      <c r="A584" s="19"/>
      <c r="C584" s="19"/>
    </row>
    <row r="585">
      <c r="A585" s="19"/>
      <c r="C585" s="19"/>
    </row>
    <row r="586">
      <c r="A586" s="19"/>
      <c r="C586" s="19"/>
    </row>
    <row r="587">
      <c r="A587" s="19"/>
      <c r="C587" s="19"/>
    </row>
    <row r="588">
      <c r="A588" s="19"/>
      <c r="C588" s="19"/>
    </row>
    <row r="589">
      <c r="A589" s="19"/>
      <c r="C589" s="19"/>
    </row>
    <row r="590">
      <c r="A590" s="19"/>
      <c r="C590" s="19"/>
    </row>
    <row r="591">
      <c r="A591" s="19"/>
      <c r="C591" s="19"/>
    </row>
    <row r="592">
      <c r="A592" s="19"/>
      <c r="C592" s="19"/>
    </row>
    <row r="593">
      <c r="A593" s="19"/>
      <c r="C593" s="19"/>
    </row>
    <row r="594">
      <c r="A594" s="19"/>
      <c r="C594" s="19"/>
    </row>
    <row r="595">
      <c r="A595" s="19"/>
      <c r="C595" s="19"/>
    </row>
    <row r="596">
      <c r="A596" s="19"/>
      <c r="C596" s="19"/>
    </row>
    <row r="597">
      <c r="A597" s="19"/>
      <c r="C597" s="19"/>
    </row>
    <row r="598">
      <c r="A598" s="19"/>
      <c r="C598" s="19"/>
    </row>
    <row r="599">
      <c r="A599" s="19"/>
      <c r="C599" s="19"/>
    </row>
    <row r="600">
      <c r="A600" s="19"/>
      <c r="C600" s="19"/>
    </row>
    <row r="601">
      <c r="A601" s="19"/>
      <c r="C601" s="19"/>
    </row>
    <row r="602">
      <c r="A602" s="19"/>
      <c r="C602" s="19"/>
    </row>
    <row r="603">
      <c r="A603" s="19"/>
      <c r="C603" s="19"/>
    </row>
    <row r="604">
      <c r="A604" s="19"/>
      <c r="C604" s="19"/>
    </row>
    <row r="605">
      <c r="A605" s="19"/>
      <c r="C605" s="19"/>
    </row>
    <row r="606">
      <c r="A606" s="19"/>
      <c r="C606" s="19"/>
    </row>
    <row r="607">
      <c r="A607" s="19"/>
      <c r="C607" s="19"/>
    </row>
    <row r="608">
      <c r="A608" s="19"/>
      <c r="C608" s="19"/>
    </row>
    <row r="609">
      <c r="A609" s="19"/>
      <c r="C609" s="19"/>
    </row>
    <row r="610">
      <c r="A610" s="19"/>
      <c r="C610" s="19"/>
    </row>
    <row r="611">
      <c r="A611" s="19"/>
      <c r="C611" s="19"/>
    </row>
    <row r="612">
      <c r="A612" s="19"/>
      <c r="C612" s="19"/>
    </row>
    <row r="613">
      <c r="A613" s="19"/>
      <c r="C613" s="19"/>
    </row>
    <row r="614">
      <c r="A614" s="19"/>
      <c r="C614" s="19"/>
    </row>
    <row r="615">
      <c r="A615" s="19"/>
      <c r="C615" s="19"/>
    </row>
    <row r="616">
      <c r="A616" s="19"/>
      <c r="C616" s="19"/>
    </row>
    <row r="617">
      <c r="A617" s="19"/>
      <c r="C617" s="19"/>
    </row>
    <row r="618">
      <c r="A618" s="19"/>
      <c r="C618" s="19"/>
    </row>
    <row r="619">
      <c r="A619" s="19"/>
      <c r="C619" s="19"/>
    </row>
    <row r="620">
      <c r="A620" s="19"/>
      <c r="C620" s="19"/>
    </row>
    <row r="621">
      <c r="A621" s="19"/>
      <c r="C621" s="19"/>
    </row>
    <row r="622">
      <c r="A622" s="19"/>
      <c r="C622" s="19"/>
    </row>
    <row r="623">
      <c r="A623" s="19"/>
      <c r="C623" s="19"/>
    </row>
    <row r="624">
      <c r="A624" s="19"/>
      <c r="C624" s="19"/>
    </row>
    <row r="625">
      <c r="A625" s="19"/>
      <c r="C625" s="19"/>
    </row>
    <row r="626">
      <c r="A626" s="19"/>
      <c r="C626" s="19"/>
    </row>
    <row r="627">
      <c r="A627" s="19"/>
      <c r="C627" s="19"/>
    </row>
    <row r="628">
      <c r="A628" s="19"/>
      <c r="C628" s="19"/>
    </row>
    <row r="629">
      <c r="A629" s="19"/>
      <c r="C629" s="19"/>
    </row>
    <row r="630">
      <c r="A630" s="19"/>
      <c r="C630" s="19"/>
    </row>
    <row r="631">
      <c r="A631" s="19"/>
      <c r="C631" s="19"/>
    </row>
    <row r="632">
      <c r="A632" s="19"/>
      <c r="C632" s="19"/>
    </row>
    <row r="633">
      <c r="A633" s="19"/>
      <c r="C633" s="19"/>
    </row>
    <row r="634">
      <c r="A634" s="19"/>
      <c r="C634" s="19"/>
    </row>
    <row r="635">
      <c r="A635" s="19"/>
      <c r="C635" s="19"/>
    </row>
    <row r="636">
      <c r="A636" s="19"/>
      <c r="C636" s="19"/>
    </row>
    <row r="637">
      <c r="A637" s="19"/>
      <c r="C637" s="19"/>
    </row>
    <row r="638">
      <c r="A638" s="19"/>
      <c r="C638" s="19"/>
    </row>
    <row r="639">
      <c r="A639" s="19"/>
      <c r="C639" s="19"/>
    </row>
    <row r="640">
      <c r="A640" s="19"/>
      <c r="C640" s="19"/>
    </row>
    <row r="641">
      <c r="A641" s="19"/>
      <c r="C641" s="19"/>
    </row>
    <row r="642">
      <c r="A642" s="19"/>
      <c r="C642" s="19"/>
    </row>
    <row r="643">
      <c r="A643" s="19"/>
      <c r="C643" s="19"/>
    </row>
    <row r="644">
      <c r="A644" s="19"/>
      <c r="C644" s="19"/>
    </row>
    <row r="645">
      <c r="A645" s="19"/>
      <c r="C645" s="19"/>
    </row>
    <row r="646">
      <c r="A646" s="19"/>
      <c r="C646" s="19"/>
    </row>
    <row r="647">
      <c r="A647" s="19"/>
      <c r="C647" s="19"/>
    </row>
    <row r="648">
      <c r="A648" s="19"/>
      <c r="C648" s="19"/>
    </row>
    <row r="649">
      <c r="A649" s="19"/>
      <c r="C649" s="19"/>
    </row>
    <row r="650">
      <c r="A650" s="19"/>
      <c r="C650" s="19"/>
    </row>
    <row r="651">
      <c r="A651" s="19"/>
      <c r="C651" s="19"/>
    </row>
    <row r="652">
      <c r="A652" s="19"/>
      <c r="C652" s="19"/>
    </row>
    <row r="653">
      <c r="A653" s="19"/>
      <c r="C653" s="19"/>
    </row>
    <row r="654">
      <c r="A654" s="19"/>
      <c r="C654" s="19"/>
    </row>
    <row r="655">
      <c r="A655" s="19"/>
      <c r="C655" s="19"/>
    </row>
    <row r="656">
      <c r="A656" s="19"/>
      <c r="C656" s="19"/>
    </row>
    <row r="657">
      <c r="A657" s="19"/>
      <c r="C657" s="19"/>
    </row>
    <row r="658">
      <c r="A658" s="19"/>
      <c r="C658" s="19"/>
    </row>
    <row r="659">
      <c r="A659" s="19"/>
      <c r="C659" s="19"/>
    </row>
    <row r="660">
      <c r="A660" s="19"/>
      <c r="C660" s="19"/>
    </row>
    <row r="661">
      <c r="A661" s="19"/>
      <c r="C661" s="19"/>
    </row>
    <row r="662">
      <c r="A662" s="19"/>
      <c r="C662" s="19"/>
    </row>
    <row r="663">
      <c r="A663" s="19"/>
      <c r="C663" s="19"/>
    </row>
    <row r="664">
      <c r="A664" s="19"/>
      <c r="C664" s="19"/>
    </row>
    <row r="665">
      <c r="A665" s="19"/>
      <c r="C665" s="19"/>
    </row>
    <row r="666">
      <c r="A666" s="19"/>
      <c r="C666" s="19"/>
    </row>
    <row r="667">
      <c r="A667" s="19"/>
      <c r="C667" s="19"/>
    </row>
    <row r="668">
      <c r="A668" s="19"/>
      <c r="C668" s="19"/>
    </row>
    <row r="669">
      <c r="A669" s="19"/>
      <c r="C669" s="19"/>
    </row>
    <row r="670">
      <c r="A670" s="19"/>
      <c r="C670" s="19"/>
    </row>
    <row r="671">
      <c r="A671" s="19"/>
      <c r="C671" s="19"/>
    </row>
    <row r="672">
      <c r="A672" s="19"/>
      <c r="C672" s="19"/>
    </row>
    <row r="673">
      <c r="A673" s="19"/>
      <c r="C673" s="19"/>
    </row>
    <row r="674">
      <c r="A674" s="19"/>
      <c r="C674" s="19"/>
    </row>
    <row r="675">
      <c r="A675" s="19"/>
      <c r="C675" s="19"/>
    </row>
    <row r="676">
      <c r="A676" s="19"/>
      <c r="C676" s="19"/>
    </row>
    <row r="677">
      <c r="A677" s="19"/>
      <c r="C677" s="19"/>
    </row>
    <row r="678">
      <c r="A678" s="19"/>
      <c r="C678" s="19"/>
    </row>
    <row r="679">
      <c r="A679" s="19"/>
      <c r="C679" s="19"/>
    </row>
    <row r="680">
      <c r="A680" s="19"/>
      <c r="C680" s="19"/>
    </row>
    <row r="681">
      <c r="A681" s="19"/>
      <c r="C681" s="19"/>
    </row>
    <row r="682">
      <c r="A682" s="19"/>
      <c r="C682" s="19"/>
    </row>
    <row r="683">
      <c r="A683" s="19"/>
      <c r="C683" s="19"/>
    </row>
    <row r="684">
      <c r="A684" s="19"/>
      <c r="C684" s="19"/>
    </row>
    <row r="685">
      <c r="A685" s="19"/>
      <c r="C685" s="19"/>
    </row>
    <row r="686">
      <c r="A686" s="19"/>
      <c r="C686" s="19"/>
    </row>
    <row r="687">
      <c r="A687" s="19"/>
      <c r="C687" s="19"/>
    </row>
    <row r="688">
      <c r="A688" s="19"/>
      <c r="C688" s="19"/>
    </row>
    <row r="689">
      <c r="A689" s="19"/>
      <c r="C689" s="19"/>
    </row>
    <row r="690">
      <c r="A690" s="19"/>
      <c r="C690" s="19"/>
    </row>
    <row r="691">
      <c r="A691" s="19"/>
      <c r="C691" s="19"/>
    </row>
    <row r="692">
      <c r="A692" s="19"/>
      <c r="C692" s="19"/>
    </row>
    <row r="693">
      <c r="A693" s="19"/>
      <c r="C693" s="19"/>
    </row>
    <row r="694">
      <c r="A694" s="19"/>
      <c r="C694" s="19"/>
    </row>
    <row r="695">
      <c r="A695" s="19"/>
      <c r="C695" s="19"/>
    </row>
    <row r="696">
      <c r="A696" s="19"/>
      <c r="C696" s="19"/>
    </row>
    <row r="697">
      <c r="A697" s="19"/>
      <c r="C697" s="19"/>
    </row>
    <row r="698">
      <c r="A698" s="19"/>
      <c r="C698" s="19"/>
    </row>
    <row r="699">
      <c r="A699" s="19"/>
      <c r="C699" s="19"/>
    </row>
    <row r="700">
      <c r="A700" s="19"/>
      <c r="C700" s="19"/>
    </row>
    <row r="701">
      <c r="A701" s="19"/>
      <c r="C701" s="19"/>
    </row>
    <row r="702">
      <c r="A702" s="19"/>
      <c r="C702" s="19"/>
    </row>
    <row r="703">
      <c r="A703" s="19"/>
      <c r="C703" s="19"/>
    </row>
    <row r="704">
      <c r="A704" s="19"/>
      <c r="C704" s="19"/>
    </row>
    <row r="705">
      <c r="A705" s="19"/>
      <c r="C705" s="19"/>
    </row>
    <row r="706">
      <c r="A706" s="19"/>
      <c r="C706" s="19"/>
    </row>
    <row r="707">
      <c r="A707" s="19"/>
      <c r="C707" s="19"/>
    </row>
    <row r="708">
      <c r="A708" s="19"/>
      <c r="C708" s="19"/>
    </row>
    <row r="709">
      <c r="A709" s="19"/>
      <c r="C709" s="19"/>
    </row>
    <row r="710">
      <c r="A710" s="19"/>
      <c r="C710" s="19"/>
    </row>
    <row r="711">
      <c r="A711" s="19"/>
      <c r="C711" s="19"/>
    </row>
    <row r="712">
      <c r="A712" s="19"/>
      <c r="C712" s="19"/>
    </row>
    <row r="713">
      <c r="A713" s="19"/>
      <c r="C713" s="19"/>
    </row>
    <row r="714">
      <c r="A714" s="19"/>
      <c r="C714" s="19"/>
    </row>
    <row r="715">
      <c r="A715" s="19"/>
      <c r="C715" s="19"/>
    </row>
    <row r="716">
      <c r="A716" s="19"/>
      <c r="C716" s="19"/>
    </row>
    <row r="717">
      <c r="A717" s="19"/>
      <c r="C717" s="19"/>
    </row>
    <row r="718">
      <c r="A718" s="19"/>
      <c r="C718" s="19"/>
    </row>
    <row r="719">
      <c r="A719" s="19"/>
      <c r="C719" s="19"/>
    </row>
    <row r="720">
      <c r="A720" s="19"/>
      <c r="C720" s="19"/>
    </row>
    <row r="721">
      <c r="A721" s="19"/>
      <c r="C721" s="19"/>
    </row>
    <row r="722">
      <c r="A722" s="19"/>
      <c r="C722" s="19"/>
    </row>
    <row r="723">
      <c r="A723" s="19"/>
      <c r="C723" s="19"/>
    </row>
    <row r="724">
      <c r="A724" s="19"/>
      <c r="C724" s="19"/>
    </row>
    <row r="725">
      <c r="A725" s="19"/>
      <c r="C725" s="19"/>
    </row>
    <row r="726">
      <c r="A726" s="19"/>
      <c r="C726" s="19"/>
    </row>
    <row r="727">
      <c r="A727" s="19"/>
      <c r="C727" s="19"/>
    </row>
    <row r="728">
      <c r="A728" s="19"/>
      <c r="C728" s="19"/>
    </row>
    <row r="729">
      <c r="A729" s="19"/>
      <c r="C729" s="19"/>
    </row>
    <row r="730">
      <c r="A730" s="19"/>
      <c r="C730" s="19"/>
    </row>
    <row r="731">
      <c r="A731" s="19"/>
      <c r="C731" s="19"/>
    </row>
    <row r="732">
      <c r="A732" s="19"/>
      <c r="C732" s="19"/>
    </row>
    <row r="733">
      <c r="A733" s="19"/>
      <c r="C733" s="19"/>
    </row>
    <row r="734">
      <c r="A734" s="19"/>
      <c r="C734" s="19"/>
    </row>
    <row r="735">
      <c r="A735" s="19"/>
      <c r="C735" s="19"/>
    </row>
    <row r="736">
      <c r="A736" s="19"/>
      <c r="C736" s="19"/>
    </row>
    <row r="737">
      <c r="A737" s="19"/>
      <c r="C737" s="19"/>
    </row>
    <row r="738">
      <c r="A738" s="19"/>
      <c r="C738" s="19"/>
    </row>
    <row r="739">
      <c r="A739" s="19"/>
      <c r="C739" s="19"/>
    </row>
    <row r="740">
      <c r="A740" s="19"/>
      <c r="C740" s="19"/>
    </row>
    <row r="741">
      <c r="A741" s="19"/>
      <c r="C741" s="19"/>
    </row>
    <row r="742">
      <c r="A742" s="19"/>
      <c r="C742" s="19"/>
    </row>
    <row r="743">
      <c r="A743" s="19"/>
      <c r="C743" s="19"/>
    </row>
    <row r="744">
      <c r="A744" s="19"/>
      <c r="C744" s="19"/>
    </row>
    <row r="745">
      <c r="A745" s="19"/>
      <c r="C745" s="19"/>
    </row>
    <row r="746">
      <c r="A746" s="19"/>
      <c r="C746" s="19"/>
    </row>
    <row r="747">
      <c r="A747" s="19"/>
      <c r="C747" s="19"/>
    </row>
    <row r="748">
      <c r="A748" s="19"/>
      <c r="C748" s="19"/>
    </row>
    <row r="749">
      <c r="A749" s="19"/>
      <c r="C749" s="19"/>
    </row>
    <row r="750">
      <c r="A750" s="19"/>
      <c r="C750" s="19"/>
    </row>
    <row r="751">
      <c r="A751" s="19"/>
      <c r="C751" s="19"/>
    </row>
    <row r="752">
      <c r="A752" s="19"/>
      <c r="C752" s="19"/>
    </row>
    <row r="753">
      <c r="A753" s="19"/>
      <c r="C753" s="19"/>
    </row>
    <row r="754">
      <c r="A754" s="19"/>
      <c r="C754" s="19"/>
    </row>
    <row r="755">
      <c r="A755" s="19"/>
      <c r="C755" s="19"/>
    </row>
    <row r="756">
      <c r="A756" s="19"/>
      <c r="C756" s="19"/>
    </row>
    <row r="757">
      <c r="A757" s="19"/>
      <c r="C757" s="19"/>
    </row>
    <row r="758">
      <c r="A758" s="19"/>
      <c r="C758" s="19"/>
    </row>
    <row r="759">
      <c r="A759" s="19"/>
      <c r="C759" s="19"/>
    </row>
    <row r="760">
      <c r="A760" s="19"/>
      <c r="C760" s="19"/>
    </row>
    <row r="761">
      <c r="A761" s="19"/>
      <c r="C761" s="19"/>
    </row>
    <row r="762">
      <c r="A762" s="19"/>
      <c r="C762" s="19"/>
    </row>
    <row r="763">
      <c r="A763" s="19"/>
      <c r="C763" s="19"/>
    </row>
    <row r="764">
      <c r="A764" s="19"/>
      <c r="C764" s="19"/>
    </row>
    <row r="765">
      <c r="A765" s="19"/>
      <c r="C765" s="19"/>
    </row>
    <row r="766">
      <c r="A766" s="19"/>
      <c r="C766" s="19"/>
    </row>
    <row r="767">
      <c r="A767" s="19"/>
      <c r="C767" s="19"/>
    </row>
    <row r="768">
      <c r="A768" s="19"/>
      <c r="C768" s="19"/>
    </row>
    <row r="769">
      <c r="A769" s="19"/>
      <c r="C769" s="19"/>
    </row>
    <row r="770">
      <c r="A770" s="19"/>
      <c r="C770" s="19"/>
    </row>
    <row r="771">
      <c r="A771" s="19"/>
      <c r="C771" s="19"/>
    </row>
    <row r="772">
      <c r="A772" s="19"/>
      <c r="C772" s="19"/>
    </row>
    <row r="773">
      <c r="A773" s="19"/>
      <c r="C773" s="19"/>
    </row>
    <row r="774">
      <c r="A774" s="19"/>
      <c r="C774" s="19"/>
    </row>
    <row r="775">
      <c r="A775" s="19"/>
      <c r="C775" s="19"/>
    </row>
    <row r="776">
      <c r="A776" s="19"/>
      <c r="C776" s="19"/>
    </row>
    <row r="777">
      <c r="A777" s="19"/>
      <c r="C777" s="19"/>
    </row>
    <row r="778">
      <c r="A778" s="19"/>
      <c r="C778" s="19"/>
    </row>
    <row r="779">
      <c r="A779" s="19"/>
      <c r="C779" s="19"/>
    </row>
    <row r="780">
      <c r="A780" s="19"/>
      <c r="C780" s="19"/>
    </row>
    <row r="781">
      <c r="A781" s="19"/>
      <c r="C781" s="19"/>
    </row>
    <row r="782">
      <c r="A782" s="19"/>
      <c r="C782" s="19"/>
    </row>
    <row r="783">
      <c r="A783" s="19"/>
      <c r="C783" s="19"/>
    </row>
    <row r="784">
      <c r="A784" s="19"/>
      <c r="C784" s="19"/>
    </row>
    <row r="785">
      <c r="A785" s="19"/>
      <c r="C785" s="19"/>
    </row>
    <row r="786">
      <c r="A786" s="19"/>
      <c r="C786" s="19"/>
    </row>
    <row r="787">
      <c r="A787" s="19"/>
      <c r="C787" s="19"/>
    </row>
    <row r="788">
      <c r="A788" s="19"/>
      <c r="C788" s="19"/>
    </row>
    <row r="789">
      <c r="A789" s="19"/>
      <c r="C789" s="19"/>
    </row>
    <row r="790">
      <c r="A790" s="19"/>
      <c r="C790" s="19"/>
    </row>
    <row r="791">
      <c r="A791" s="19"/>
      <c r="C791" s="19"/>
    </row>
    <row r="792">
      <c r="A792" s="19"/>
      <c r="C792" s="19"/>
    </row>
    <row r="793">
      <c r="A793" s="19"/>
      <c r="C793" s="19"/>
    </row>
    <row r="794">
      <c r="A794" s="19"/>
      <c r="C794" s="19"/>
    </row>
    <row r="795">
      <c r="A795" s="19"/>
      <c r="C795" s="19"/>
    </row>
    <row r="796">
      <c r="A796" s="19"/>
      <c r="C796" s="19"/>
    </row>
    <row r="797">
      <c r="A797" s="19"/>
      <c r="C797" s="19"/>
    </row>
    <row r="798">
      <c r="A798" s="19"/>
      <c r="C798" s="19"/>
    </row>
    <row r="799">
      <c r="A799" s="19"/>
      <c r="C799" s="19"/>
    </row>
    <row r="800">
      <c r="A800" s="19"/>
      <c r="C800" s="19"/>
    </row>
    <row r="801">
      <c r="A801" s="19"/>
      <c r="C801" s="19"/>
    </row>
    <row r="802">
      <c r="A802" s="19"/>
      <c r="C802" s="19"/>
    </row>
    <row r="803">
      <c r="A803" s="19"/>
      <c r="C803" s="19"/>
    </row>
    <row r="804">
      <c r="A804" s="19"/>
      <c r="C804" s="19"/>
    </row>
    <row r="805">
      <c r="A805" s="19"/>
      <c r="C805" s="19"/>
    </row>
    <row r="806">
      <c r="A806" s="19"/>
      <c r="C806" s="19"/>
    </row>
    <row r="807">
      <c r="A807" s="19"/>
      <c r="C807" s="19"/>
    </row>
    <row r="808">
      <c r="A808" s="19"/>
      <c r="C808" s="19"/>
    </row>
    <row r="809">
      <c r="A809" s="19"/>
      <c r="C809" s="19"/>
    </row>
    <row r="810">
      <c r="A810" s="19"/>
      <c r="C810" s="19"/>
    </row>
    <row r="811">
      <c r="A811" s="19"/>
      <c r="C811" s="19"/>
    </row>
    <row r="812">
      <c r="A812" s="19"/>
      <c r="C812" s="19"/>
    </row>
    <row r="813">
      <c r="A813" s="19"/>
      <c r="C813" s="19"/>
    </row>
    <row r="814">
      <c r="A814" s="19"/>
      <c r="C814" s="19"/>
    </row>
    <row r="815">
      <c r="A815" s="19"/>
      <c r="C815" s="19"/>
    </row>
    <row r="816">
      <c r="A816" s="19"/>
      <c r="C816" s="19"/>
    </row>
    <row r="817">
      <c r="A817" s="19"/>
      <c r="C817" s="19"/>
    </row>
    <row r="818">
      <c r="A818" s="19"/>
      <c r="C818" s="19"/>
    </row>
    <row r="819">
      <c r="A819" s="19"/>
      <c r="C819" s="19"/>
    </row>
    <row r="820">
      <c r="A820" s="19"/>
      <c r="C820" s="19"/>
    </row>
    <row r="821">
      <c r="A821" s="19"/>
      <c r="C821" s="19"/>
    </row>
    <row r="822">
      <c r="A822" s="19"/>
      <c r="C822" s="19"/>
    </row>
    <row r="823">
      <c r="A823" s="19"/>
      <c r="C823" s="19"/>
    </row>
    <row r="824">
      <c r="A824" s="19"/>
      <c r="C824" s="19"/>
    </row>
    <row r="825">
      <c r="A825" s="19"/>
      <c r="C825" s="19"/>
    </row>
    <row r="826">
      <c r="A826" s="19"/>
      <c r="C826" s="19"/>
    </row>
    <row r="827">
      <c r="A827" s="19"/>
      <c r="C827" s="19"/>
    </row>
    <row r="828">
      <c r="A828" s="19"/>
      <c r="C828" s="19"/>
    </row>
    <row r="829">
      <c r="A829" s="19"/>
      <c r="C829" s="19"/>
    </row>
    <row r="830">
      <c r="A830" s="19"/>
      <c r="C830" s="19"/>
    </row>
    <row r="831">
      <c r="A831" s="19"/>
      <c r="C831" s="19"/>
    </row>
    <row r="832">
      <c r="A832" s="19"/>
      <c r="C832" s="19"/>
    </row>
    <row r="833">
      <c r="A833" s="19"/>
      <c r="C833" s="19"/>
    </row>
    <row r="834">
      <c r="A834" s="19"/>
      <c r="C834" s="19"/>
    </row>
    <row r="835">
      <c r="A835" s="19"/>
      <c r="C835" s="19"/>
    </row>
    <row r="836">
      <c r="A836" s="19"/>
      <c r="C836" s="19"/>
    </row>
    <row r="837">
      <c r="A837" s="19"/>
      <c r="C837" s="19"/>
    </row>
    <row r="838">
      <c r="A838" s="19"/>
      <c r="C838" s="19"/>
    </row>
    <row r="839">
      <c r="A839" s="19"/>
      <c r="C839" s="19"/>
    </row>
    <row r="840">
      <c r="A840" s="19"/>
      <c r="C840" s="19"/>
    </row>
    <row r="841">
      <c r="A841" s="19"/>
      <c r="C841" s="19"/>
    </row>
    <row r="842">
      <c r="A842" s="19"/>
      <c r="C842" s="19"/>
    </row>
    <row r="843">
      <c r="A843" s="19"/>
      <c r="C843" s="19"/>
    </row>
    <row r="844">
      <c r="A844" s="19"/>
      <c r="C844" s="19"/>
    </row>
    <row r="845">
      <c r="A845" s="19"/>
      <c r="C845" s="19"/>
    </row>
    <row r="846">
      <c r="A846" s="19"/>
      <c r="C846" s="19"/>
    </row>
    <row r="847">
      <c r="A847" s="19"/>
      <c r="C847" s="19"/>
    </row>
    <row r="848">
      <c r="A848" s="19"/>
      <c r="C848" s="19"/>
    </row>
    <row r="849">
      <c r="A849" s="19"/>
      <c r="C849" s="19"/>
    </row>
    <row r="850">
      <c r="A850" s="19"/>
      <c r="C850" s="19"/>
    </row>
    <row r="851">
      <c r="A851" s="19"/>
      <c r="C851" s="19"/>
    </row>
    <row r="852">
      <c r="A852" s="19"/>
      <c r="C852" s="19"/>
    </row>
    <row r="853">
      <c r="A853" s="19"/>
      <c r="C853" s="19"/>
    </row>
    <row r="854">
      <c r="A854" s="19"/>
      <c r="C854" s="19"/>
    </row>
    <row r="855">
      <c r="A855" s="19"/>
      <c r="C855" s="19"/>
    </row>
    <row r="856">
      <c r="A856" s="19"/>
      <c r="C856" s="19"/>
    </row>
    <row r="857">
      <c r="A857" s="19"/>
      <c r="C857" s="19"/>
    </row>
    <row r="858">
      <c r="A858" s="19"/>
      <c r="C858" s="19"/>
    </row>
    <row r="859">
      <c r="A859" s="19"/>
      <c r="C859" s="19"/>
    </row>
    <row r="860">
      <c r="A860" s="19"/>
      <c r="C860" s="19"/>
    </row>
    <row r="861">
      <c r="A861" s="19"/>
      <c r="C861" s="19"/>
    </row>
    <row r="862">
      <c r="A862" s="19"/>
      <c r="C862" s="19"/>
    </row>
    <row r="863">
      <c r="A863" s="19"/>
      <c r="C863" s="19"/>
    </row>
    <row r="864">
      <c r="A864" s="19"/>
      <c r="C864" s="19"/>
    </row>
    <row r="865">
      <c r="A865" s="19"/>
      <c r="C865" s="19"/>
    </row>
    <row r="866">
      <c r="A866" s="19"/>
      <c r="C866" s="19"/>
    </row>
    <row r="867">
      <c r="A867" s="19"/>
      <c r="C867" s="19"/>
    </row>
    <row r="868">
      <c r="A868" s="19"/>
      <c r="C868" s="19"/>
    </row>
    <row r="869">
      <c r="A869" s="19"/>
      <c r="C869" s="19"/>
    </row>
    <row r="870">
      <c r="A870" s="19"/>
      <c r="C870" s="19"/>
    </row>
    <row r="871">
      <c r="A871" s="19"/>
      <c r="C871" s="19"/>
    </row>
    <row r="872">
      <c r="A872" s="19"/>
      <c r="C872" s="19"/>
    </row>
    <row r="873">
      <c r="A873" s="19"/>
      <c r="C873" s="19"/>
    </row>
    <row r="874">
      <c r="A874" s="19"/>
      <c r="C874" s="19"/>
    </row>
    <row r="875">
      <c r="A875" s="19"/>
      <c r="C875" s="19"/>
    </row>
    <row r="876">
      <c r="A876" s="19"/>
      <c r="C876" s="19"/>
    </row>
    <row r="877">
      <c r="A877" s="19"/>
      <c r="C877" s="19"/>
    </row>
    <row r="878">
      <c r="A878" s="19"/>
      <c r="C878" s="19"/>
    </row>
    <row r="879">
      <c r="A879" s="19"/>
      <c r="C879" s="19"/>
    </row>
    <row r="880">
      <c r="A880" s="19"/>
      <c r="C880" s="19"/>
    </row>
    <row r="881">
      <c r="A881" s="19"/>
      <c r="C881" s="19"/>
    </row>
    <row r="882">
      <c r="A882" s="19"/>
      <c r="C882" s="19"/>
    </row>
    <row r="883">
      <c r="A883" s="19"/>
      <c r="C883" s="19"/>
    </row>
    <row r="884">
      <c r="A884" s="19"/>
      <c r="C884" s="19"/>
    </row>
    <row r="885">
      <c r="A885" s="19"/>
      <c r="C885" s="19"/>
    </row>
    <row r="886">
      <c r="A886" s="19"/>
      <c r="C886" s="19"/>
    </row>
    <row r="887">
      <c r="A887" s="19"/>
      <c r="C887" s="19"/>
    </row>
    <row r="888">
      <c r="A888" s="19"/>
      <c r="C888" s="19"/>
    </row>
    <row r="889">
      <c r="A889" s="19"/>
      <c r="C889" s="19"/>
    </row>
    <row r="890">
      <c r="A890" s="19"/>
      <c r="C890" s="19"/>
    </row>
    <row r="891">
      <c r="A891" s="19"/>
      <c r="C891" s="19"/>
    </row>
    <row r="892">
      <c r="A892" s="19"/>
      <c r="C892" s="19"/>
    </row>
    <row r="893">
      <c r="A893" s="19"/>
      <c r="C893" s="19"/>
    </row>
    <row r="894">
      <c r="A894" s="19"/>
      <c r="C894" s="19"/>
    </row>
    <row r="895">
      <c r="A895" s="19"/>
      <c r="C895" s="19"/>
    </row>
    <row r="896">
      <c r="A896" s="19"/>
      <c r="C896" s="19"/>
    </row>
    <row r="897">
      <c r="A897" s="19"/>
      <c r="C897" s="19"/>
    </row>
    <row r="898">
      <c r="A898" s="19"/>
      <c r="C898" s="19"/>
    </row>
    <row r="899">
      <c r="A899" s="19"/>
      <c r="C899" s="19"/>
    </row>
    <row r="900">
      <c r="A900" s="19"/>
      <c r="C900" s="19"/>
    </row>
    <row r="901">
      <c r="A901" s="19"/>
      <c r="C901" s="19"/>
    </row>
    <row r="902">
      <c r="A902" s="19"/>
      <c r="C902" s="19"/>
    </row>
    <row r="903">
      <c r="A903" s="19"/>
      <c r="C903" s="19"/>
    </row>
    <row r="904">
      <c r="A904" s="19"/>
      <c r="C904" s="19"/>
    </row>
    <row r="905">
      <c r="A905" s="19"/>
      <c r="C905" s="19"/>
    </row>
    <row r="906">
      <c r="A906" s="19"/>
      <c r="C906" s="19"/>
    </row>
    <row r="907">
      <c r="A907" s="19"/>
      <c r="C907" s="19"/>
    </row>
    <row r="908">
      <c r="A908" s="19"/>
      <c r="C908" s="19"/>
    </row>
    <row r="909">
      <c r="A909" s="19"/>
      <c r="C909" s="19"/>
    </row>
    <row r="910">
      <c r="A910" s="19"/>
      <c r="C910" s="19"/>
    </row>
    <row r="911">
      <c r="A911" s="19"/>
      <c r="C911" s="19"/>
    </row>
    <row r="912">
      <c r="A912" s="19"/>
      <c r="C912" s="19"/>
    </row>
    <row r="913">
      <c r="A913" s="19"/>
      <c r="C913" s="19"/>
    </row>
    <row r="914">
      <c r="A914" s="19"/>
      <c r="C914" s="19"/>
    </row>
    <row r="915">
      <c r="A915" s="19"/>
      <c r="C915" s="19"/>
    </row>
    <row r="916">
      <c r="A916" s="19"/>
      <c r="C916" s="19"/>
    </row>
    <row r="917">
      <c r="A917" s="19"/>
      <c r="C917" s="19"/>
    </row>
    <row r="918">
      <c r="A918" s="19"/>
      <c r="C918" s="19"/>
    </row>
    <row r="919">
      <c r="A919" s="19"/>
      <c r="C919" s="19"/>
    </row>
    <row r="920">
      <c r="A920" s="19"/>
      <c r="C920" s="19"/>
    </row>
    <row r="921">
      <c r="A921" s="19"/>
      <c r="C921" s="19"/>
    </row>
    <row r="922">
      <c r="A922" s="19"/>
      <c r="C922" s="19"/>
    </row>
    <row r="923">
      <c r="A923" s="19"/>
      <c r="C923" s="19"/>
    </row>
    <row r="924">
      <c r="A924" s="19"/>
      <c r="C924" s="19"/>
    </row>
    <row r="925">
      <c r="A925" s="19"/>
      <c r="C925" s="19"/>
    </row>
    <row r="926">
      <c r="A926" s="19"/>
      <c r="C926" s="19"/>
    </row>
    <row r="927">
      <c r="A927" s="19"/>
      <c r="C927" s="19"/>
    </row>
    <row r="928">
      <c r="A928" s="19"/>
      <c r="C928" s="19"/>
    </row>
    <row r="929">
      <c r="A929" s="19"/>
      <c r="C929" s="19"/>
    </row>
    <row r="930">
      <c r="A930" s="19"/>
      <c r="C930" s="19"/>
    </row>
    <row r="931">
      <c r="A931" s="19"/>
      <c r="C931" s="19"/>
    </row>
    <row r="932">
      <c r="A932" s="19"/>
      <c r="C932" s="19"/>
    </row>
    <row r="933">
      <c r="A933" s="19"/>
      <c r="C933" s="19"/>
    </row>
    <row r="934">
      <c r="A934" s="19"/>
      <c r="C934" s="19"/>
    </row>
    <row r="935">
      <c r="A935" s="19"/>
      <c r="C935" s="19"/>
    </row>
    <row r="936">
      <c r="A936" s="19"/>
      <c r="C936" s="19"/>
    </row>
    <row r="937">
      <c r="A937" s="19"/>
      <c r="C937" s="19"/>
    </row>
    <row r="938">
      <c r="A938" s="19"/>
      <c r="C938" s="19"/>
    </row>
    <row r="939">
      <c r="A939" s="19"/>
      <c r="C939" s="19"/>
    </row>
    <row r="940">
      <c r="A940" s="19"/>
      <c r="C940" s="19"/>
    </row>
    <row r="941">
      <c r="A941" s="19"/>
      <c r="C941" s="19"/>
    </row>
    <row r="942">
      <c r="A942" s="19"/>
      <c r="C942" s="19"/>
    </row>
    <row r="943">
      <c r="A943" s="19"/>
      <c r="C943" s="19"/>
    </row>
    <row r="944">
      <c r="A944" s="19"/>
      <c r="C944" s="19"/>
    </row>
    <row r="945">
      <c r="A945" s="19"/>
      <c r="C945" s="19"/>
    </row>
    <row r="946">
      <c r="A946" s="19"/>
      <c r="C946" s="19"/>
    </row>
    <row r="947">
      <c r="A947" s="19"/>
      <c r="C947" s="19"/>
    </row>
    <row r="948">
      <c r="A948" s="19"/>
      <c r="C948" s="19"/>
    </row>
    <row r="949">
      <c r="A949" s="19"/>
      <c r="C949" s="19"/>
    </row>
    <row r="950">
      <c r="A950" s="19"/>
      <c r="C950" s="19"/>
    </row>
    <row r="951">
      <c r="A951" s="19"/>
      <c r="C951" s="19"/>
    </row>
    <row r="952">
      <c r="A952" s="19"/>
      <c r="C952" s="19"/>
    </row>
    <row r="953">
      <c r="A953" s="19"/>
      <c r="C953" s="19"/>
    </row>
    <row r="954">
      <c r="A954" s="19"/>
      <c r="C954" s="19"/>
    </row>
    <row r="955">
      <c r="A955" s="19"/>
      <c r="C955" s="19"/>
    </row>
    <row r="956">
      <c r="A956" s="19"/>
      <c r="C956" s="19"/>
    </row>
    <row r="957">
      <c r="A957" s="19"/>
      <c r="C957" s="19"/>
    </row>
    <row r="958">
      <c r="A958" s="19"/>
      <c r="C958" s="19"/>
    </row>
    <row r="959">
      <c r="A959" s="19"/>
      <c r="C959" s="19"/>
    </row>
    <row r="960">
      <c r="A960" s="19"/>
      <c r="C960" s="19"/>
    </row>
    <row r="961">
      <c r="A961" s="19"/>
      <c r="C961" s="19"/>
    </row>
    <row r="962">
      <c r="A962" s="19"/>
      <c r="C962" s="19"/>
    </row>
    <row r="963">
      <c r="A963" s="19"/>
      <c r="C963" s="19"/>
    </row>
    <row r="964">
      <c r="A964" s="19"/>
      <c r="C964" s="19"/>
    </row>
    <row r="965">
      <c r="A965" s="19"/>
      <c r="C965" s="19"/>
    </row>
    <row r="966">
      <c r="A966" s="19"/>
      <c r="C966" s="19"/>
    </row>
    <row r="967">
      <c r="A967" s="19"/>
      <c r="C967" s="19"/>
    </row>
    <row r="968">
      <c r="A968" s="19"/>
      <c r="C968" s="19"/>
    </row>
    <row r="969">
      <c r="A969" s="19"/>
      <c r="C969" s="19"/>
    </row>
    <row r="970">
      <c r="A970" s="19"/>
      <c r="C970" s="19"/>
    </row>
    <row r="971">
      <c r="A971" s="19"/>
      <c r="C971" s="19"/>
    </row>
    <row r="972">
      <c r="A972" s="19"/>
      <c r="C972" s="19"/>
    </row>
    <row r="973">
      <c r="A973" s="19"/>
      <c r="C973" s="19"/>
    </row>
    <row r="974">
      <c r="A974" s="19"/>
      <c r="C974" s="19"/>
    </row>
    <row r="975">
      <c r="A975" s="19"/>
      <c r="C975" s="19"/>
    </row>
    <row r="976">
      <c r="A976" s="19"/>
      <c r="C976" s="19"/>
    </row>
    <row r="977">
      <c r="A977" s="19"/>
      <c r="C977" s="19"/>
    </row>
    <row r="978">
      <c r="A978" s="19"/>
      <c r="C978" s="19"/>
    </row>
    <row r="979">
      <c r="A979" s="19"/>
      <c r="C979" s="19"/>
    </row>
    <row r="980">
      <c r="A980" s="19"/>
      <c r="C980" s="19"/>
    </row>
    <row r="981">
      <c r="A981" s="19"/>
      <c r="C981" s="19"/>
    </row>
    <row r="982">
      <c r="A982" s="19"/>
      <c r="C982" s="19"/>
    </row>
    <row r="983">
      <c r="A983" s="19"/>
      <c r="C983" s="19"/>
    </row>
    <row r="984">
      <c r="A984" s="19"/>
      <c r="C984" s="19"/>
    </row>
    <row r="985">
      <c r="A985" s="19"/>
      <c r="C985" s="19"/>
    </row>
    <row r="986">
      <c r="A986" s="19"/>
      <c r="C986" s="19"/>
    </row>
    <row r="987">
      <c r="A987" s="19"/>
      <c r="C987" s="19"/>
    </row>
    <row r="988">
      <c r="A988" s="19"/>
      <c r="C988" s="19"/>
    </row>
    <row r="989">
      <c r="A989" s="19"/>
      <c r="C989" s="19"/>
    </row>
    <row r="990">
      <c r="A990" s="19"/>
      <c r="C990" s="19"/>
    </row>
    <row r="991">
      <c r="A991" s="19"/>
      <c r="C991" s="19"/>
    </row>
    <row r="992">
      <c r="A992" s="19"/>
      <c r="C992" s="19"/>
    </row>
    <row r="993">
      <c r="A993" s="19"/>
      <c r="C993" s="19"/>
    </row>
    <row r="994">
      <c r="A994" s="19"/>
      <c r="C994" s="19"/>
    </row>
    <row r="995">
      <c r="A995" s="19"/>
      <c r="C995" s="19"/>
    </row>
    <row r="996">
      <c r="A996" s="19"/>
      <c r="C996" s="19"/>
    </row>
    <row r="997">
      <c r="A997" s="19"/>
      <c r="C997" s="19"/>
    </row>
    <row r="998">
      <c r="A998" s="19"/>
      <c r="C998" s="19"/>
    </row>
    <row r="999">
      <c r="A999" s="19"/>
      <c r="C999" s="19"/>
    </row>
  </sheetData>
  <mergeCells count="4">
    <mergeCell ref="A1:D1"/>
    <mergeCell ref="E1:E5"/>
    <mergeCell ref="C5:D5"/>
    <mergeCell ref="A6:E6"/>
  </mergeCells>
  <hyperlinks>
    <hyperlink r:id="rId1" ref="A19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5" max="5" width="23.71"/>
  </cols>
  <sheetData>
    <row r="1">
      <c r="A1" s="23" t="s">
        <v>11</v>
      </c>
      <c r="B1" s="24" t="s">
        <v>12</v>
      </c>
      <c r="C1" s="24" t="s">
        <v>13</v>
      </c>
      <c r="D1" s="23" t="s">
        <v>14</v>
      </c>
      <c r="E1" s="25" t="s">
        <v>15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>
      <c r="A2" s="27" t="s">
        <v>16</v>
      </c>
      <c r="B2" s="28">
        <v>211.3</v>
      </c>
      <c r="C2" s="29"/>
      <c r="D2" s="30">
        <v>44487.0</v>
      </c>
      <c r="E2" s="31">
        <v>0.0474680549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>
      <c r="A3" s="27"/>
      <c r="B3" s="27"/>
      <c r="C3" s="28">
        <v>232.1</v>
      </c>
      <c r="D3" s="30">
        <v>44490.0</v>
      </c>
      <c r="E3" s="31">
        <v>0.09843823947000001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>
      <c r="A4" s="32" t="s">
        <v>17</v>
      </c>
      <c r="B4" s="32"/>
      <c r="C4" s="32"/>
      <c r="D4" s="32"/>
      <c r="E4" s="33">
        <v>0.07295314718500001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>
      <c r="A5" s="27" t="s">
        <v>18</v>
      </c>
      <c r="B5" s="28">
        <v>146.55</v>
      </c>
      <c r="C5" s="28">
        <v>149.58</v>
      </c>
      <c r="D5" s="30">
        <v>44496.0</v>
      </c>
      <c r="E5" s="31">
        <v>0.02067553736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>
      <c r="A6" s="32" t="s">
        <v>19</v>
      </c>
      <c r="B6" s="32"/>
      <c r="C6" s="32"/>
      <c r="D6" s="32"/>
      <c r="E6" s="33">
        <v>0.02067553736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>
      <c r="A7" s="27" t="s">
        <v>20</v>
      </c>
      <c r="B7" s="28">
        <v>109.0</v>
      </c>
      <c r="C7" s="28">
        <v>108.5176</v>
      </c>
      <c r="D7" s="30">
        <v>44496.0</v>
      </c>
      <c r="E7" s="31">
        <v>-0.00442568807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>
      <c r="A8" s="32" t="s">
        <v>21</v>
      </c>
      <c r="B8" s="32"/>
      <c r="C8" s="32"/>
      <c r="D8" s="32"/>
      <c r="E8" s="33">
        <v>-0.00442568807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>
      <c r="A9" s="27" t="s">
        <v>22</v>
      </c>
      <c r="B9" s="28">
        <v>333.35</v>
      </c>
      <c r="C9" s="29"/>
      <c r="D9" s="30">
        <v>44428.0</v>
      </c>
      <c r="E9" s="31">
        <v>0.041337933099999995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>
      <c r="A10" s="32" t="s">
        <v>23</v>
      </c>
      <c r="B10" s="32"/>
      <c r="C10" s="32"/>
      <c r="D10" s="32"/>
      <c r="E10" s="33">
        <v>0.041337933099999995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>
      <c r="A11" s="27" t="s">
        <v>24</v>
      </c>
      <c r="B11" s="28">
        <v>128.49</v>
      </c>
      <c r="C11" s="28">
        <v>127.019</v>
      </c>
      <c r="D11" s="30">
        <v>44456.0</v>
      </c>
      <c r="E11" s="31">
        <v>-0.01144836174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>
      <c r="A12" s="32" t="s">
        <v>25</v>
      </c>
      <c r="B12" s="32"/>
      <c r="C12" s="32"/>
      <c r="D12" s="32"/>
      <c r="E12" s="33">
        <v>-0.01144836174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>
      <c r="A13" s="27" t="s">
        <v>26</v>
      </c>
      <c r="B13" s="28">
        <v>339.04</v>
      </c>
      <c r="C13" s="28">
        <v>343.15</v>
      </c>
      <c r="D13" s="30">
        <v>44487.0</v>
      </c>
      <c r="E13" s="31">
        <v>0.01212246343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>
      <c r="A14" s="32" t="s">
        <v>27</v>
      </c>
      <c r="B14" s="32"/>
      <c r="C14" s="32"/>
      <c r="D14" s="32"/>
      <c r="E14" s="33">
        <v>0.01212246343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>
      <c r="A15" s="27" t="s">
        <v>28</v>
      </c>
      <c r="B15" s="28">
        <v>591.12</v>
      </c>
      <c r="C15" s="29"/>
      <c r="D15" s="30">
        <v>44487.0</v>
      </c>
      <c r="E15" s="31">
        <v>0.04645418866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>
      <c r="A16" s="27"/>
      <c r="B16" s="27"/>
      <c r="C16" s="28">
        <v>652.2</v>
      </c>
      <c r="D16" s="30">
        <v>44495.0</v>
      </c>
      <c r="E16" s="31">
        <v>0.1033292732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>
      <c r="A17" s="32" t="s">
        <v>29</v>
      </c>
      <c r="B17" s="32"/>
      <c r="C17" s="32"/>
      <c r="D17" s="32"/>
      <c r="E17" s="33">
        <v>0.07489173093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>
      <c r="A18" s="27" t="s">
        <v>30</v>
      </c>
      <c r="B18" s="28">
        <v>169.94</v>
      </c>
      <c r="C18" s="28">
        <v>172.79</v>
      </c>
      <c r="D18" s="30">
        <v>44454.0</v>
      </c>
      <c r="E18" s="31">
        <v>0.016770624930000002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>
      <c r="A19" s="32" t="s">
        <v>31</v>
      </c>
      <c r="B19" s="32"/>
      <c r="C19" s="32"/>
      <c r="D19" s="32"/>
      <c r="E19" s="33">
        <v>0.016770624930000002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>
      <c r="A20" s="27" t="s">
        <v>32</v>
      </c>
      <c r="B20" s="28">
        <v>60.23</v>
      </c>
      <c r="C20" s="28">
        <v>60.8199</v>
      </c>
      <c r="D20" s="30">
        <v>44469.0</v>
      </c>
      <c r="E20" s="31">
        <v>0.009794122530000001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>
      <c r="A21" s="32" t="s">
        <v>33</v>
      </c>
      <c r="B21" s="32"/>
      <c r="C21" s="32"/>
      <c r="D21" s="32"/>
      <c r="E21" s="33">
        <v>0.009794122530000001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>
      <c r="A22" s="27" t="s">
        <v>34</v>
      </c>
      <c r="B22" s="28">
        <v>204.99</v>
      </c>
      <c r="C22" s="29"/>
      <c r="D22" s="30">
        <v>44489.0</v>
      </c>
      <c r="E22" s="31">
        <v>0.048490170250000006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>
      <c r="A23" s="27"/>
      <c r="B23" s="27"/>
      <c r="C23" s="28">
        <v>224.375</v>
      </c>
      <c r="D23" s="30">
        <v>44498.0</v>
      </c>
      <c r="E23" s="31">
        <v>0.09456558857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>
      <c r="A24" s="32" t="s">
        <v>35</v>
      </c>
      <c r="B24" s="32"/>
      <c r="C24" s="32"/>
      <c r="D24" s="32"/>
      <c r="E24" s="33">
        <v>0.07152787941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>
      <c r="A25" s="27" t="s">
        <v>36</v>
      </c>
      <c r="B25" s="28">
        <v>283.45</v>
      </c>
      <c r="C25" s="29"/>
      <c r="D25" s="30">
        <v>44489.0</v>
      </c>
      <c r="E25" s="31">
        <v>0.05221379432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>
      <c r="A26" s="27"/>
      <c r="B26" s="27"/>
      <c r="C26" s="28">
        <v>310.6</v>
      </c>
      <c r="D26" s="30">
        <v>44491.0</v>
      </c>
      <c r="E26" s="31">
        <v>0.09578408890000001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>
      <c r="A27" s="32" t="s">
        <v>37</v>
      </c>
      <c r="B27" s="32"/>
      <c r="C27" s="32"/>
      <c r="D27" s="32"/>
      <c r="E27" s="33">
        <v>0.07399894161000001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>
      <c r="A28" s="27" t="s">
        <v>38</v>
      </c>
      <c r="B28" s="28">
        <v>90.6</v>
      </c>
      <c r="C28" s="28">
        <v>86.38</v>
      </c>
      <c r="D28" s="30">
        <v>44455.0</v>
      </c>
      <c r="E28" s="31">
        <v>-0.04657836645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>
      <c r="A29" s="32" t="s">
        <v>39</v>
      </c>
      <c r="B29" s="32"/>
      <c r="C29" s="32"/>
      <c r="D29" s="32"/>
      <c r="E29" s="33">
        <v>-0.04657836645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>
      <c r="A30" s="27" t="s">
        <v>40</v>
      </c>
      <c r="B30" s="28">
        <v>54.16</v>
      </c>
      <c r="C30" s="29"/>
      <c r="D30" s="30">
        <v>44494.0</v>
      </c>
      <c r="E30" s="31">
        <v>0.05160635155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>
      <c r="A31" s="27"/>
      <c r="B31" s="27"/>
      <c r="C31" s="28">
        <v>57.095</v>
      </c>
      <c r="D31" s="30">
        <v>44495.0</v>
      </c>
      <c r="E31" s="31">
        <v>0.05419128508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>
      <c r="A32" s="32" t="s">
        <v>41</v>
      </c>
      <c r="B32" s="32"/>
      <c r="C32" s="32"/>
      <c r="D32" s="32"/>
      <c r="E32" s="33">
        <v>0.052898818315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>
      <c r="A33" s="27" t="s">
        <v>42</v>
      </c>
      <c r="B33" s="28">
        <v>227.94</v>
      </c>
      <c r="C33" s="29"/>
      <c r="D33" s="30">
        <v>44441.0</v>
      </c>
      <c r="E33" s="31">
        <v>0.0760287795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>
      <c r="A34" s="27"/>
      <c r="B34" s="27"/>
      <c r="C34" s="28">
        <v>225.97</v>
      </c>
      <c r="D34" s="30">
        <v>44456.0</v>
      </c>
      <c r="E34" s="31">
        <v>-0.008642625250000001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>
      <c r="A35" s="32" t="s">
        <v>43</v>
      </c>
      <c r="B35" s="32"/>
      <c r="C35" s="32"/>
      <c r="D35" s="32"/>
      <c r="E35" s="33">
        <v>0.033693077125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>
      <c r="A36" s="27" t="s">
        <v>44</v>
      </c>
      <c r="B36" s="28">
        <v>631.8</v>
      </c>
      <c r="C36" s="29"/>
      <c r="D36" s="30">
        <v>44502.0</v>
      </c>
      <c r="E36" s="31">
        <v>0.05026907249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>
      <c r="A37" s="32" t="s">
        <v>45</v>
      </c>
      <c r="B37" s="32"/>
      <c r="C37" s="32"/>
      <c r="D37" s="32"/>
      <c r="E37" s="33">
        <v>0.05026907249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>
      <c r="A38" s="27" t="s">
        <v>46</v>
      </c>
      <c r="B38" s="28">
        <v>57.45</v>
      </c>
      <c r="C38" s="29"/>
      <c r="D38" s="30">
        <v>44462.0</v>
      </c>
      <c r="E38" s="31">
        <v>0.043167972150000004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>
      <c r="A39" s="32" t="s">
        <v>47</v>
      </c>
      <c r="B39" s="32"/>
      <c r="C39" s="32"/>
      <c r="D39" s="32"/>
      <c r="E39" s="33">
        <v>0.043167972150000004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>
      <c r="A40" s="27" t="s">
        <v>48</v>
      </c>
      <c r="B40" s="28">
        <v>52.18</v>
      </c>
      <c r="C40" s="28">
        <v>53.12</v>
      </c>
      <c r="D40" s="30">
        <v>44490.0</v>
      </c>
      <c r="E40" s="31">
        <v>0.01801456497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>
      <c r="A41" s="32" t="s">
        <v>49</v>
      </c>
      <c r="B41" s="32"/>
      <c r="C41" s="32"/>
      <c r="D41" s="32"/>
      <c r="E41" s="33">
        <v>0.01801456497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>
      <c r="A42" s="27" t="s">
        <v>50</v>
      </c>
      <c r="B42" s="28">
        <v>135.93</v>
      </c>
      <c r="C42" s="29"/>
      <c r="D42" s="30">
        <v>44503.0</v>
      </c>
      <c r="E42" s="31">
        <v>0.0534098433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>
      <c r="A43" s="27"/>
      <c r="B43" s="27"/>
      <c r="C43" s="28">
        <v>149.66</v>
      </c>
      <c r="D43" s="30">
        <v>44504.0</v>
      </c>
      <c r="E43" s="31">
        <v>0.1010078717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>
      <c r="A44" s="32" t="s">
        <v>51</v>
      </c>
      <c r="B44" s="32"/>
      <c r="C44" s="32"/>
      <c r="D44" s="32"/>
      <c r="E44" s="33">
        <v>0.0772088575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>
      <c r="A45" s="27" t="s">
        <v>52</v>
      </c>
      <c r="B45" s="28">
        <v>106.0</v>
      </c>
      <c r="C45" s="29"/>
      <c r="D45" s="30">
        <v>44483.0</v>
      </c>
      <c r="E45" s="31">
        <v>0.05416415094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>
      <c r="A46" s="27"/>
      <c r="B46" s="27"/>
      <c r="C46" s="28">
        <v>116.6491</v>
      </c>
      <c r="D46" s="30">
        <v>44487.0</v>
      </c>
      <c r="E46" s="31">
        <v>0.1004632075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>
      <c r="A47" s="32" t="s">
        <v>53</v>
      </c>
      <c r="B47" s="32"/>
      <c r="C47" s="32"/>
      <c r="D47" s="32"/>
      <c r="E47" s="33">
        <v>0.07731367922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>
      <c r="A48" s="27" t="s">
        <v>54</v>
      </c>
      <c r="B48" s="28">
        <v>124.27</v>
      </c>
      <c r="C48" s="29"/>
      <c r="D48" s="30">
        <v>44489.0</v>
      </c>
      <c r="E48" s="31">
        <v>0.04868431641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>
      <c r="A49" s="27"/>
      <c r="B49" s="27"/>
      <c r="C49" s="28">
        <v>139.31</v>
      </c>
      <c r="D49" s="30">
        <v>44502.0</v>
      </c>
      <c r="E49" s="31">
        <v>0.1210267965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>
      <c r="A50" s="32" t="s">
        <v>55</v>
      </c>
      <c r="B50" s="32"/>
      <c r="C50" s="32"/>
      <c r="D50" s="32"/>
      <c r="E50" s="33">
        <v>0.08485555645500001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>
      <c r="A51" s="27" t="s">
        <v>56</v>
      </c>
      <c r="B51" s="28">
        <v>215.0</v>
      </c>
      <c r="C51" s="28">
        <v>204.76</v>
      </c>
      <c r="D51" s="30">
        <v>44481.0</v>
      </c>
      <c r="E51" s="31">
        <v>-0.04762790698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>
      <c r="A52" s="27"/>
      <c r="B52" s="28">
        <v>225.96</v>
      </c>
      <c r="C52" s="28">
        <v>221.34</v>
      </c>
      <c r="D52" s="30">
        <v>44447.0</v>
      </c>
      <c r="E52" s="31">
        <v>-0.02044609665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>
      <c r="A53" s="32" t="s">
        <v>57</v>
      </c>
      <c r="B53" s="32"/>
      <c r="C53" s="32"/>
      <c r="D53" s="32"/>
      <c r="E53" s="33">
        <v>-0.034037001815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>
      <c r="A54" s="27" t="s">
        <v>58</v>
      </c>
      <c r="B54" s="28">
        <v>268.14</v>
      </c>
      <c r="C54" s="28">
        <v>270.02</v>
      </c>
      <c r="D54" s="30">
        <v>44434.0</v>
      </c>
      <c r="E54" s="31">
        <v>0.007011262769999999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>
      <c r="A55" s="27"/>
      <c r="B55" s="28">
        <v>273.19</v>
      </c>
      <c r="C55" s="28">
        <v>300.58</v>
      </c>
      <c r="D55" s="30">
        <v>44494.0</v>
      </c>
      <c r="E55" s="31">
        <v>0.1002598924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>
      <c r="A56" s="32" t="s">
        <v>59</v>
      </c>
      <c r="B56" s="32"/>
      <c r="C56" s="32"/>
      <c r="D56" s="32"/>
      <c r="E56" s="33">
        <v>0.053635577585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>
      <c r="A57" s="27" t="s">
        <v>60</v>
      </c>
      <c r="B57" s="28">
        <v>272.9</v>
      </c>
      <c r="C57" s="28">
        <v>286.06</v>
      </c>
      <c r="D57" s="30">
        <v>44496.0</v>
      </c>
      <c r="E57" s="31">
        <v>0.04822279223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>
      <c r="A58" s="32" t="s">
        <v>61</v>
      </c>
      <c r="B58" s="32"/>
      <c r="C58" s="32"/>
      <c r="D58" s="32"/>
      <c r="E58" s="33">
        <v>0.04822279223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>
      <c r="A59" s="27" t="s">
        <v>62</v>
      </c>
      <c r="B59" s="28">
        <v>353.52</v>
      </c>
      <c r="C59" s="29"/>
      <c r="D59" s="30">
        <v>44477.0</v>
      </c>
      <c r="E59" s="31">
        <v>0.048512106810000004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>
      <c r="A60" s="27"/>
      <c r="B60" s="27"/>
      <c r="C60" s="28">
        <v>390.3425</v>
      </c>
      <c r="D60" s="30">
        <v>44483.0</v>
      </c>
      <c r="E60" s="31">
        <v>0.10415959490000001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>
      <c r="A61" s="32" t="s">
        <v>63</v>
      </c>
      <c r="B61" s="32"/>
      <c r="C61" s="32"/>
      <c r="D61" s="32"/>
      <c r="E61" s="33">
        <v>0.07633585085500001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>
      <c r="A62" s="27" t="s">
        <v>64</v>
      </c>
      <c r="B62" s="28">
        <v>347.81</v>
      </c>
      <c r="C62" s="29"/>
      <c r="D62" s="30">
        <v>44489.0</v>
      </c>
      <c r="E62" s="31">
        <v>0.052356171470000004</v>
      </c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>
      <c r="A63" s="27"/>
      <c r="B63" s="27"/>
      <c r="C63" s="28">
        <v>370.25</v>
      </c>
      <c r="D63" s="30">
        <v>44491.0</v>
      </c>
      <c r="E63" s="31">
        <v>0.06451798396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>
      <c r="A64" s="27"/>
      <c r="B64" s="28">
        <v>367.02</v>
      </c>
      <c r="C64" s="28">
        <v>365.83</v>
      </c>
      <c r="D64" s="30">
        <v>44433.0</v>
      </c>
      <c r="E64" s="31">
        <v>-0.00324233012</v>
      </c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>
      <c r="A65" s="27"/>
      <c r="B65" s="28">
        <v>368.38</v>
      </c>
      <c r="C65" s="28">
        <v>358.93</v>
      </c>
      <c r="D65" s="30">
        <v>44459.0</v>
      </c>
      <c r="E65" s="31">
        <v>-0.02565285846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>
      <c r="A66" s="32" t="s">
        <v>65</v>
      </c>
      <c r="B66" s="32"/>
      <c r="C66" s="32"/>
      <c r="D66" s="32"/>
      <c r="E66" s="33">
        <v>0.0219947417125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>
      <c r="A67" s="27" t="s">
        <v>66</v>
      </c>
      <c r="B67" s="28">
        <v>70.69</v>
      </c>
      <c r="C67" s="29"/>
      <c r="D67" s="30">
        <v>44501.0</v>
      </c>
      <c r="E67" s="31">
        <v>0.05375583534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>
      <c r="A68" s="27"/>
      <c r="B68" s="27"/>
      <c r="C68" s="28">
        <v>78.1111</v>
      </c>
      <c r="D68" s="30">
        <v>44502.0</v>
      </c>
      <c r="E68" s="31">
        <v>0.10498090250000001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>
      <c r="A69" s="32" t="s">
        <v>67</v>
      </c>
      <c r="B69" s="32"/>
      <c r="C69" s="32"/>
      <c r="D69" s="32"/>
      <c r="E69" s="33">
        <v>0.07936836892000002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>
      <c r="A70" s="27" t="s">
        <v>68</v>
      </c>
      <c r="B70" s="28">
        <v>268.0</v>
      </c>
      <c r="C70" s="29"/>
      <c r="D70" s="30">
        <v>44483.0</v>
      </c>
      <c r="E70" s="31">
        <v>0.061343283580000005</v>
      </c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>
      <c r="A71" s="27"/>
      <c r="B71" s="27"/>
      <c r="C71" s="28">
        <v>293.815</v>
      </c>
      <c r="D71" s="30">
        <v>44484.0</v>
      </c>
      <c r="E71" s="31">
        <v>0.09632462687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>
      <c r="A72" s="32" t="s">
        <v>69</v>
      </c>
      <c r="B72" s="32"/>
      <c r="C72" s="32"/>
      <c r="D72" s="32"/>
      <c r="E72" s="33">
        <v>0.078833955225</v>
      </c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>
      <c r="A73" s="27" t="s">
        <v>70</v>
      </c>
      <c r="B73" s="28">
        <v>58.65</v>
      </c>
      <c r="C73" s="29"/>
      <c r="D73" s="30">
        <v>44452.0</v>
      </c>
      <c r="E73" s="31">
        <v>0.05728900256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>
      <c r="A74" s="27"/>
      <c r="B74" s="27"/>
      <c r="C74" s="28">
        <v>61.77</v>
      </c>
      <c r="D74" s="30">
        <v>44470.0</v>
      </c>
      <c r="E74" s="31">
        <v>0.05319693095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>
      <c r="A75" s="27"/>
      <c r="B75" s="28">
        <v>66.3</v>
      </c>
      <c r="C75" s="28">
        <v>67.31</v>
      </c>
      <c r="D75" s="30">
        <v>44484.0</v>
      </c>
      <c r="E75" s="31">
        <v>0.015233785820000002</v>
      </c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>
      <c r="A76" s="32" t="s">
        <v>71</v>
      </c>
      <c r="B76" s="32"/>
      <c r="C76" s="32"/>
      <c r="D76" s="32"/>
      <c r="E76" s="33">
        <v>0.041906573110000005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>
      <c r="A77" s="27" t="s">
        <v>72</v>
      </c>
      <c r="B77" s="28">
        <v>60.07</v>
      </c>
      <c r="C77" s="29"/>
      <c r="D77" s="30">
        <v>44441.0</v>
      </c>
      <c r="E77" s="31">
        <v>0.06891959381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>
      <c r="A78" s="27"/>
      <c r="B78" s="27"/>
      <c r="C78" s="28">
        <v>66.34</v>
      </c>
      <c r="D78" s="30">
        <v>44456.0</v>
      </c>
      <c r="E78" s="31">
        <v>0.10437822540000001</v>
      </c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>
      <c r="A79" s="32" t="s">
        <v>73</v>
      </c>
      <c r="B79" s="32"/>
      <c r="C79" s="32"/>
      <c r="D79" s="32"/>
      <c r="E79" s="33">
        <v>0.086648909605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>
      <c r="A80" s="27" t="s">
        <v>74</v>
      </c>
      <c r="B80" s="28">
        <v>205.92</v>
      </c>
      <c r="C80" s="28">
        <v>201.27</v>
      </c>
      <c r="D80" s="30">
        <v>44449.0</v>
      </c>
      <c r="E80" s="31">
        <v>-0.02258158508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>
      <c r="A81" s="32" t="s">
        <v>75</v>
      </c>
      <c r="B81" s="32"/>
      <c r="C81" s="32"/>
      <c r="D81" s="32"/>
      <c r="E81" s="33">
        <v>-0.02258158508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>
      <c r="A82" s="27" t="s">
        <v>76</v>
      </c>
      <c r="B82" s="28">
        <v>89.16</v>
      </c>
      <c r="C82" s="29"/>
      <c r="D82" s="30">
        <v>44442.0</v>
      </c>
      <c r="E82" s="31">
        <v>0.050919694929999995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>
      <c r="A83" s="27"/>
      <c r="B83" s="27"/>
      <c r="C83" s="28">
        <v>104.89</v>
      </c>
      <c r="D83" s="30">
        <v>44452.0</v>
      </c>
      <c r="E83" s="31">
        <v>0.1764244056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>
      <c r="A84" s="27"/>
      <c r="B84" s="28">
        <v>110.15</v>
      </c>
      <c r="C84" s="29"/>
      <c r="D84" s="30">
        <v>44483.0</v>
      </c>
      <c r="E84" s="31">
        <v>0.05837494326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>
      <c r="A85" s="27"/>
      <c r="B85" s="27"/>
      <c r="C85" s="28">
        <v>124.04</v>
      </c>
      <c r="D85" s="30">
        <v>44488.0</v>
      </c>
      <c r="E85" s="31">
        <v>0.1261007717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>
      <c r="A86" s="32" t="s">
        <v>77</v>
      </c>
      <c r="B86" s="32"/>
      <c r="C86" s="32"/>
      <c r="D86" s="32"/>
      <c r="E86" s="33">
        <v>0.10295495387249999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>
      <c r="A87" s="27" t="s">
        <v>78</v>
      </c>
      <c r="B87" s="28">
        <v>788.22</v>
      </c>
      <c r="C87" s="28">
        <v>764.2</v>
      </c>
      <c r="D87" s="30">
        <v>44489.0</v>
      </c>
      <c r="E87" s="31">
        <v>-0.030473725610000002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>
      <c r="A88" s="27"/>
      <c r="B88" s="28">
        <v>807.87</v>
      </c>
      <c r="C88" s="29"/>
      <c r="D88" s="30">
        <v>44441.0</v>
      </c>
      <c r="E88" s="31">
        <v>0.05616002575000001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>
      <c r="A89" s="27"/>
      <c r="B89" s="27"/>
      <c r="C89" s="28">
        <v>882.87</v>
      </c>
      <c r="D89" s="30">
        <v>44453.0</v>
      </c>
      <c r="E89" s="31">
        <v>0.09283671878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>
      <c r="A90" s="32" t="s">
        <v>79</v>
      </c>
      <c r="B90" s="32"/>
      <c r="C90" s="32"/>
      <c r="D90" s="32"/>
      <c r="E90" s="33">
        <v>0.03950767297333333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>
      <c r="A91" s="27" t="s">
        <v>80</v>
      </c>
      <c r="B91" s="28">
        <v>97.1</v>
      </c>
      <c r="C91" s="28">
        <v>88.43</v>
      </c>
      <c r="D91" s="30">
        <v>44469.0</v>
      </c>
      <c r="E91" s="31">
        <v>-0.08928939238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>
      <c r="A92" s="32" t="s">
        <v>81</v>
      </c>
      <c r="B92" s="32"/>
      <c r="C92" s="32"/>
      <c r="D92" s="32"/>
      <c r="E92" s="33">
        <v>-0.08928939238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>
      <c r="A93" s="27" t="s">
        <v>82</v>
      </c>
      <c r="B93" s="28">
        <v>88.78</v>
      </c>
      <c r="C93" s="29"/>
      <c r="D93" s="30">
        <v>44483.0</v>
      </c>
      <c r="E93" s="31">
        <v>0.05722009462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>
      <c r="A94" s="27"/>
      <c r="B94" s="27"/>
      <c r="C94" s="28">
        <v>90.99</v>
      </c>
      <c r="D94" s="30">
        <v>44487.0</v>
      </c>
      <c r="E94" s="31">
        <v>0.02489299392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>
      <c r="A95" s="32" t="s">
        <v>83</v>
      </c>
      <c r="B95" s="32"/>
      <c r="C95" s="32"/>
      <c r="D95" s="32"/>
      <c r="E95" s="33">
        <v>0.04105654427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>
      <c r="A96" s="27" t="s">
        <v>84</v>
      </c>
      <c r="B96" s="28">
        <v>77.18</v>
      </c>
      <c r="C96" s="29"/>
      <c r="D96" s="30">
        <v>44494.0</v>
      </c>
      <c r="E96" s="31">
        <v>0.05454781031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>
      <c r="A97" s="27"/>
      <c r="B97" s="27"/>
      <c r="C97" s="28">
        <v>77.64</v>
      </c>
      <c r="D97" s="30">
        <v>44502.0</v>
      </c>
      <c r="E97" s="31">
        <v>0.00596009329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>
      <c r="A98" s="32" t="s">
        <v>85</v>
      </c>
      <c r="B98" s="32"/>
      <c r="C98" s="32"/>
      <c r="D98" s="32"/>
      <c r="E98" s="33">
        <v>0.0302539518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>
      <c r="A99" s="27" t="s">
        <v>86</v>
      </c>
      <c r="B99" s="28">
        <v>224.39</v>
      </c>
      <c r="C99" s="28">
        <v>232.31</v>
      </c>
      <c r="D99" s="30">
        <v>44441.0</v>
      </c>
      <c r="E99" s="31">
        <v>0.03529569054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>
      <c r="A100" s="32" t="s">
        <v>87</v>
      </c>
      <c r="B100" s="32"/>
      <c r="C100" s="32"/>
      <c r="D100" s="32"/>
      <c r="E100" s="33">
        <v>0.03529569054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>
      <c r="A101" s="27" t="s">
        <v>88</v>
      </c>
      <c r="B101" s="28">
        <v>495.94</v>
      </c>
      <c r="C101" s="28">
        <v>493.17</v>
      </c>
      <c r="D101" s="30">
        <v>44446.0</v>
      </c>
      <c r="E101" s="31">
        <v>-0.00558535307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>
      <c r="A102" s="32" t="s">
        <v>89</v>
      </c>
      <c r="B102" s="32"/>
      <c r="C102" s="32"/>
      <c r="D102" s="32"/>
      <c r="E102" s="33">
        <v>-0.00558535307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>
      <c r="A103" s="27" t="s">
        <v>90</v>
      </c>
      <c r="B103" s="28">
        <v>40.67</v>
      </c>
      <c r="C103" s="29"/>
      <c r="D103" s="30">
        <v>44448.0</v>
      </c>
      <c r="E103" s="31">
        <v>0.043889845090000004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>
      <c r="A104" s="27"/>
      <c r="B104" s="27"/>
      <c r="C104" s="28">
        <v>42.265</v>
      </c>
      <c r="D104" s="30">
        <v>44466.0</v>
      </c>
      <c r="E104" s="31">
        <v>0.039218096880000004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>
      <c r="A105" s="32" t="s">
        <v>91</v>
      </c>
      <c r="B105" s="32"/>
      <c r="C105" s="32"/>
      <c r="D105" s="32"/>
      <c r="E105" s="33">
        <v>0.04155397098500001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>
      <c r="A106" s="27" t="s">
        <v>92</v>
      </c>
      <c r="B106" s="28">
        <v>167.49</v>
      </c>
      <c r="C106" s="29"/>
      <c r="D106" s="30">
        <v>44466.0</v>
      </c>
      <c r="E106" s="31">
        <v>0.06140665114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>
      <c r="A107" s="27"/>
      <c r="B107" s="27"/>
      <c r="C107" s="28">
        <v>167.7099</v>
      </c>
      <c r="D107" s="30">
        <v>44482.0</v>
      </c>
      <c r="E107" s="31">
        <v>0.0013129142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>
      <c r="A108" s="32" t="s">
        <v>93</v>
      </c>
      <c r="B108" s="32"/>
      <c r="C108" s="32"/>
      <c r="D108" s="32"/>
      <c r="E108" s="33">
        <v>0.031359782669999996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>
      <c r="A109" s="27" t="s">
        <v>94</v>
      </c>
      <c r="B109" s="28">
        <v>216.98</v>
      </c>
      <c r="C109" s="29"/>
      <c r="D109" s="30">
        <v>44468.0</v>
      </c>
      <c r="E109" s="31">
        <v>0.045165453040000005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>
      <c r="A110" s="27"/>
      <c r="B110" s="27"/>
      <c r="C110" s="28">
        <v>221.4</v>
      </c>
      <c r="D110" s="30">
        <v>44475.0</v>
      </c>
      <c r="E110" s="31">
        <v>0.020370541059999997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>
      <c r="A111" s="32" t="s">
        <v>95</v>
      </c>
      <c r="B111" s="32"/>
      <c r="C111" s="32"/>
      <c r="D111" s="32"/>
      <c r="E111" s="33">
        <v>0.03276799705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>
      <c r="A112" s="27" t="s">
        <v>96</v>
      </c>
      <c r="B112" s="28">
        <v>40.15</v>
      </c>
      <c r="C112" s="29"/>
      <c r="D112" s="30">
        <v>44420.0</v>
      </c>
      <c r="E112" s="31">
        <v>0.052054794519999996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>
      <c r="A113" s="27"/>
      <c r="B113" s="27"/>
      <c r="C113" s="28">
        <v>40.735</v>
      </c>
      <c r="D113" s="30">
        <v>44424.0</v>
      </c>
      <c r="E113" s="31">
        <v>0.01457036115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>
      <c r="A114" s="32" t="s">
        <v>97</v>
      </c>
      <c r="B114" s="32"/>
      <c r="C114" s="32"/>
      <c r="D114" s="32"/>
      <c r="E114" s="33">
        <v>0.033312577834999996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>
      <c r="A115" s="27" t="s">
        <v>98</v>
      </c>
      <c r="B115" s="28">
        <v>76.0</v>
      </c>
      <c r="C115" s="29"/>
      <c r="D115" s="30">
        <v>44441.0</v>
      </c>
      <c r="E115" s="31">
        <v>0.06921052632000001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>
      <c r="A116" s="27"/>
      <c r="B116" s="27"/>
      <c r="C116" s="28">
        <v>83.7945</v>
      </c>
      <c r="D116" s="30">
        <v>44454.0</v>
      </c>
      <c r="E116" s="31">
        <v>0.1025592105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>
      <c r="A117" s="27"/>
      <c r="B117" s="28">
        <v>82.3</v>
      </c>
      <c r="C117" s="28">
        <v>78.77</v>
      </c>
      <c r="D117" s="30">
        <v>44481.0</v>
      </c>
      <c r="E117" s="31">
        <v>-0.04289185905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>
      <c r="A118" s="32" t="s">
        <v>99</v>
      </c>
      <c r="B118" s="32"/>
      <c r="C118" s="32"/>
      <c r="D118" s="32"/>
      <c r="E118" s="33">
        <v>0.04295929259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>
      <c r="A119" s="27" t="s">
        <v>100</v>
      </c>
      <c r="B119" s="28">
        <v>107.25</v>
      </c>
      <c r="C119" s="29"/>
      <c r="D119" s="30">
        <v>44483.0</v>
      </c>
      <c r="E119" s="31">
        <v>0.051748251749999995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>
      <c r="A120" s="27"/>
      <c r="B120" s="27"/>
      <c r="C120" s="28">
        <v>114.1</v>
      </c>
      <c r="D120" s="30">
        <v>44489.0</v>
      </c>
      <c r="E120" s="31">
        <v>0.06386946387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>
      <c r="A121" s="32" t="s">
        <v>101</v>
      </c>
      <c r="B121" s="32"/>
      <c r="C121" s="32"/>
      <c r="D121" s="32"/>
      <c r="E121" s="33">
        <v>0.05780885781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>
      <c r="A122" s="27" t="s">
        <v>102</v>
      </c>
      <c r="B122" s="28">
        <v>247.03</v>
      </c>
      <c r="C122" s="28">
        <v>244.13</v>
      </c>
      <c r="D122" s="30">
        <v>44504.0</v>
      </c>
      <c r="E122" s="31">
        <v>-0.01173946484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>
      <c r="A123" s="27"/>
      <c r="B123" s="28">
        <v>250.47</v>
      </c>
      <c r="C123" s="29"/>
      <c r="D123" s="30">
        <v>44448.0</v>
      </c>
      <c r="E123" s="31">
        <v>0.04978640157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>
      <c r="A124" s="27"/>
      <c r="B124" s="27"/>
      <c r="C124" s="28">
        <v>242.855</v>
      </c>
      <c r="D124" s="30">
        <v>44470.0</v>
      </c>
      <c r="E124" s="31">
        <v>-0.030402842660000002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>
      <c r="A125" s="32" t="s">
        <v>103</v>
      </c>
      <c r="B125" s="32"/>
      <c r="C125" s="32"/>
      <c r="D125" s="32"/>
      <c r="E125" s="33">
        <v>0.0025480313566666655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>
      <c r="A126" s="27" t="s">
        <v>104</v>
      </c>
      <c r="B126" s="28">
        <v>156.55</v>
      </c>
      <c r="C126" s="29"/>
      <c r="D126" s="30">
        <v>44480.0</v>
      </c>
      <c r="E126" s="31">
        <v>0.059405940590000005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>
      <c r="A127" s="27"/>
      <c r="B127" s="27"/>
      <c r="C127" s="28">
        <v>170.8229</v>
      </c>
      <c r="D127" s="30">
        <v>44487.0</v>
      </c>
      <c r="E127" s="31">
        <v>0.0911715107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>
      <c r="A128" s="32" t="s">
        <v>105</v>
      </c>
      <c r="B128" s="32"/>
      <c r="C128" s="32"/>
      <c r="D128" s="32"/>
      <c r="E128" s="33">
        <v>0.075288725645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>
      <c r="A129" s="27" t="s">
        <v>106</v>
      </c>
      <c r="B129" s="28">
        <v>51.55</v>
      </c>
      <c r="C129" s="28">
        <v>52.53</v>
      </c>
      <c r="D129" s="30">
        <v>44468.0</v>
      </c>
      <c r="E129" s="31">
        <v>0.01901066925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>
      <c r="A130" s="32" t="s">
        <v>107</v>
      </c>
      <c r="B130" s="32"/>
      <c r="C130" s="32"/>
      <c r="D130" s="32"/>
      <c r="E130" s="33">
        <v>0.01901066925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>
      <c r="A131" s="27" t="s">
        <v>108</v>
      </c>
      <c r="B131" s="28">
        <v>53.96</v>
      </c>
      <c r="C131" s="28">
        <v>54.6</v>
      </c>
      <c r="D131" s="30">
        <v>44468.0</v>
      </c>
      <c r="E131" s="31">
        <v>0.01186063751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>
      <c r="A132" s="27"/>
      <c r="B132" s="28">
        <v>55.45</v>
      </c>
      <c r="C132" s="28">
        <v>57.8085</v>
      </c>
      <c r="D132" s="30">
        <v>44488.0</v>
      </c>
      <c r="E132" s="31">
        <v>0.042533814249999996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>
      <c r="A133" s="32" t="s">
        <v>109</v>
      </c>
      <c r="B133" s="32"/>
      <c r="C133" s="32"/>
      <c r="D133" s="32"/>
      <c r="E133" s="33">
        <v>0.02719722588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>
      <c r="A134" s="27" t="s">
        <v>110</v>
      </c>
      <c r="B134" s="28">
        <v>85.24</v>
      </c>
      <c r="C134" s="29"/>
      <c r="D134" s="30">
        <v>44420.0</v>
      </c>
      <c r="E134" s="31">
        <v>0.05326137963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>
      <c r="A135" s="27"/>
      <c r="B135" s="27"/>
      <c r="C135" s="28">
        <v>88.99</v>
      </c>
      <c r="D135" s="30">
        <v>44420.0</v>
      </c>
      <c r="E135" s="31">
        <v>0.04399343031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>
      <c r="A136" s="27"/>
      <c r="B136" s="28">
        <v>91.49</v>
      </c>
      <c r="C136" s="28">
        <v>88.44</v>
      </c>
      <c r="D136" s="30">
        <v>44494.0</v>
      </c>
      <c r="E136" s="31">
        <v>-0.03333697672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>
      <c r="A137" s="32" t="s">
        <v>111</v>
      </c>
      <c r="B137" s="32"/>
      <c r="C137" s="32"/>
      <c r="D137" s="32"/>
      <c r="E137" s="33">
        <v>0.021305944406666666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>
      <c r="A138" s="27" t="s">
        <v>112</v>
      </c>
      <c r="B138" s="28">
        <v>79.23</v>
      </c>
      <c r="C138" s="29"/>
      <c r="D138" s="30">
        <v>44503.0</v>
      </c>
      <c r="E138" s="31">
        <v>0.05073835668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>
      <c r="A139" s="32" t="s">
        <v>113</v>
      </c>
      <c r="B139" s="32"/>
      <c r="C139" s="32"/>
      <c r="D139" s="32"/>
      <c r="E139" s="33">
        <v>0.05073835668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>
      <c r="A140" s="27" t="s">
        <v>114</v>
      </c>
      <c r="B140" s="28">
        <v>57.81</v>
      </c>
      <c r="C140" s="28">
        <v>57.3</v>
      </c>
      <c r="D140" s="30">
        <v>44496.0</v>
      </c>
      <c r="E140" s="31">
        <v>-0.00882200311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>
      <c r="A141" s="32" t="s">
        <v>115</v>
      </c>
      <c r="B141" s="32"/>
      <c r="C141" s="32"/>
      <c r="D141" s="32"/>
      <c r="E141" s="33">
        <v>-0.00882200311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>
      <c r="A142" s="27" t="s">
        <v>116</v>
      </c>
      <c r="B142" s="28">
        <v>82.26</v>
      </c>
      <c r="C142" s="28">
        <v>82.1756</v>
      </c>
      <c r="D142" s="30">
        <v>44442.0</v>
      </c>
      <c r="E142" s="31">
        <v>-0.00102601507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>
      <c r="A143" s="32" t="s">
        <v>117</v>
      </c>
      <c r="B143" s="32"/>
      <c r="C143" s="32"/>
      <c r="D143" s="32"/>
      <c r="E143" s="33">
        <v>-0.00102601507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>
      <c r="A144" s="27" t="s">
        <v>118</v>
      </c>
      <c r="B144" s="28">
        <v>44.83</v>
      </c>
      <c r="C144" s="28">
        <v>44.865</v>
      </c>
      <c r="D144" s="30">
        <v>44442.0</v>
      </c>
      <c r="E144" s="31">
        <v>7.8072719E-4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>
      <c r="A145" s="32" t="s">
        <v>119</v>
      </c>
      <c r="B145" s="32"/>
      <c r="C145" s="32"/>
      <c r="D145" s="32"/>
      <c r="E145" s="33">
        <v>7.8072719E-4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>
      <c r="A146" s="27" t="s">
        <v>120</v>
      </c>
      <c r="B146" s="28">
        <v>43.39</v>
      </c>
      <c r="C146" s="28">
        <v>43.96</v>
      </c>
      <c r="D146" s="30">
        <v>44469.0</v>
      </c>
      <c r="E146" s="31">
        <v>0.01313666743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>
      <c r="A147" s="32" t="s">
        <v>121</v>
      </c>
      <c r="B147" s="32"/>
      <c r="C147" s="32"/>
      <c r="D147" s="32"/>
      <c r="E147" s="33">
        <v>0.01313666743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>
      <c r="A148" s="27" t="s">
        <v>122</v>
      </c>
      <c r="B148" s="28">
        <v>115.77</v>
      </c>
      <c r="C148" s="29"/>
      <c r="D148" s="30">
        <v>44434.0</v>
      </c>
      <c r="E148" s="31">
        <v>0.04863090611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>
      <c r="A149" s="27"/>
      <c r="B149" s="27"/>
      <c r="C149" s="28">
        <v>125.78</v>
      </c>
      <c r="D149" s="30">
        <v>44438.0</v>
      </c>
      <c r="E149" s="31">
        <v>0.08646454176000001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>
      <c r="A150" s="27"/>
      <c r="B150" s="28">
        <v>118.69</v>
      </c>
      <c r="C150" s="29"/>
      <c r="D150" s="30">
        <v>44488.0</v>
      </c>
      <c r="E150" s="31">
        <v>0.050762490519999995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>
      <c r="A151" s="27"/>
      <c r="B151" s="27"/>
      <c r="C151" s="28">
        <v>134.5615</v>
      </c>
      <c r="D151" s="30">
        <v>44490.0</v>
      </c>
      <c r="E151" s="31">
        <v>0.1337223018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>
      <c r="A152" s="27"/>
      <c r="B152" s="28">
        <v>124.22</v>
      </c>
      <c r="C152" s="28">
        <v>126.8766</v>
      </c>
      <c r="D152" s="30">
        <v>44446.0</v>
      </c>
      <c r="E152" s="31">
        <v>0.0213862502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>
      <c r="A153" s="32" t="s">
        <v>123</v>
      </c>
      <c r="B153" s="32"/>
      <c r="C153" s="32"/>
      <c r="D153" s="32"/>
      <c r="E153" s="33">
        <v>0.068193298078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>
      <c r="A154" s="27" t="s">
        <v>124</v>
      </c>
      <c r="B154" s="28">
        <v>113.85</v>
      </c>
      <c r="C154" s="28">
        <v>116.03</v>
      </c>
      <c r="D154" s="30">
        <v>44488.0</v>
      </c>
      <c r="E154" s="31">
        <v>0.01914800176</v>
      </c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>
      <c r="A155" s="32" t="s">
        <v>125</v>
      </c>
      <c r="B155" s="32"/>
      <c r="C155" s="32"/>
      <c r="D155" s="32"/>
      <c r="E155" s="33">
        <v>0.01914800176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>
      <c r="A156" s="27" t="s">
        <v>126</v>
      </c>
      <c r="B156" s="28">
        <v>70.88</v>
      </c>
      <c r="C156" s="28">
        <v>71.4</v>
      </c>
      <c r="D156" s="30">
        <v>44475.0</v>
      </c>
      <c r="E156" s="31">
        <v>0.00733634312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>
      <c r="A157" s="32" t="s">
        <v>127</v>
      </c>
      <c r="B157" s="32"/>
      <c r="C157" s="32"/>
      <c r="D157" s="32"/>
      <c r="E157" s="33">
        <v>0.00733634312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>
      <c r="A158" s="27" t="s">
        <v>128</v>
      </c>
      <c r="B158" s="28">
        <v>33.35</v>
      </c>
      <c r="C158" s="29"/>
      <c r="D158" s="30">
        <v>44468.0</v>
      </c>
      <c r="E158" s="31">
        <v>0.049175412290000005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>
      <c r="A159" s="27"/>
      <c r="B159" s="27"/>
      <c r="C159" s="28">
        <v>33.51</v>
      </c>
      <c r="D159" s="30">
        <v>44484.0</v>
      </c>
      <c r="E159" s="31">
        <v>0.0047976012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>
      <c r="A160" s="32" t="s">
        <v>129</v>
      </c>
      <c r="B160" s="32"/>
      <c r="C160" s="32"/>
      <c r="D160" s="32"/>
      <c r="E160" s="33">
        <v>0.026986506745000003</v>
      </c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>
      <c r="A161" s="27" t="s">
        <v>130</v>
      </c>
      <c r="B161" s="28">
        <v>200.0</v>
      </c>
      <c r="C161" s="28">
        <v>196.53</v>
      </c>
      <c r="D161" s="30">
        <v>44469.0</v>
      </c>
      <c r="E161" s="31">
        <v>-0.01735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>
      <c r="A162" s="32" t="s">
        <v>131</v>
      </c>
      <c r="B162" s="32"/>
      <c r="C162" s="32"/>
      <c r="D162" s="32"/>
      <c r="E162" s="33">
        <v>-0.01735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>
      <c r="A163" s="27" t="s">
        <v>132</v>
      </c>
      <c r="B163" s="28">
        <v>183.0</v>
      </c>
      <c r="C163" s="28">
        <v>182.77</v>
      </c>
      <c r="D163" s="30">
        <v>44484.0</v>
      </c>
      <c r="E163" s="31">
        <v>-0.0012568306000000002</v>
      </c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>
      <c r="A164" s="32" t="s">
        <v>133</v>
      </c>
      <c r="B164" s="32"/>
      <c r="C164" s="32"/>
      <c r="D164" s="32"/>
      <c r="E164" s="33">
        <v>-0.0012568306000000002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>
      <c r="A165" s="27" t="s">
        <v>134</v>
      </c>
      <c r="B165" s="28">
        <v>95.62</v>
      </c>
      <c r="C165" s="28">
        <v>97.93</v>
      </c>
      <c r="D165" s="30">
        <v>44446.0</v>
      </c>
      <c r="E165" s="31">
        <v>0.02415812592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>
      <c r="A166" s="27"/>
      <c r="B166" s="28">
        <v>98.9</v>
      </c>
      <c r="C166" s="29"/>
      <c r="D166" s="30">
        <v>44489.0</v>
      </c>
      <c r="E166" s="31">
        <v>0.04135490394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>
      <c r="A167" s="27"/>
      <c r="B167" s="27"/>
      <c r="C167" s="28">
        <v>104.21</v>
      </c>
      <c r="D167" s="30">
        <v>44496.0</v>
      </c>
      <c r="E167" s="31">
        <v>0.053690596560000005</v>
      </c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>
      <c r="A168" s="27"/>
      <c r="B168" s="28">
        <v>100.45</v>
      </c>
      <c r="C168" s="28">
        <v>97.39</v>
      </c>
      <c r="D168" s="30">
        <v>44474.0</v>
      </c>
      <c r="E168" s="31">
        <v>-0.030462916870000002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>
      <c r="A169" s="32" t="s">
        <v>135</v>
      </c>
      <c r="B169" s="32"/>
      <c r="C169" s="32"/>
      <c r="D169" s="32"/>
      <c r="E169" s="33">
        <v>0.022185177387499998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>
      <c r="A170" s="27" t="s">
        <v>136</v>
      </c>
      <c r="B170" s="28">
        <v>153.5</v>
      </c>
      <c r="C170" s="28">
        <v>155.51</v>
      </c>
      <c r="D170" s="30">
        <v>44484.0</v>
      </c>
      <c r="E170" s="31">
        <v>0.01309446254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>
      <c r="A171" s="32" t="s">
        <v>137</v>
      </c>
      <c r="B171" s="32"/>
      <c r="C171" s="32"/>
      <c r="D171" s="32"/>
      <c r="E171" s="33">
        <v>0.01309446254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>
      <c r="A172" s="27" t="s">
        <v>138</v>
      </c>
      <c r="B172" s="28">
        <v>157.44</v>
      </c>
      <c r="C172" s="28">
        <v>158.19</v>
      </c>
      <c r="D172" s="30">
        <v>44434.0</v>
      </c>
      <c r="E172" s="31">
        <v>0.00476371951</v>
      </c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>
      <c r="A173" s="32" t="s">
        <v>139</v>
      </c>
      <c r="B173" s="32"/>
      <c r="C173" s="32"/>
      <c r="D173" s="32"/>
      <c r="E173" s="33">
        <v>0.00476371951</v>
      </c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>
      <c r="A174" s="27" t="s">
        <v>140</v>
      </c>
      <c r="B174" s="28">
        <v>75.56</v>
      </c>
      <c r="C174" s="28">
        <v>83.67</v>
      </c>
      <c r="D174" s="30">
        <v>44440.0</v>
      </c>
      <c r="E174" s="31">
        <v>0.10733192170000001</v>
      </c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>
      <c r="A175" s="32" t="s">
        <v>141</v>
      </c>
      <c r="B175" s="32"/>
      <c r="C175" s="32"/>
      <c r="D175" s="32"/>
      <c r="E175" s="33">
        <v>0.10733192170000001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>
      <c r="A176" s="27" t="s">
        <v>142</v>
      </c>
      <c r="B176" s="28">
        <v>44.92</v>
      </c>
      <c r="C176" s="29"/>
      <c r="D176" s="30">
        <v>44466.0</v>
      </c>
      <c r="E176" s="31">
        <v>0.05320569902</v>
      </c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>
      <c r="A177" s="27"/>
      <c r="B177" s="27"/>
      <c r="C177" s="28">
        <v>47.92</v>
      </c>
      <c r="D177" s="30">
        <v>44475.0</v>
      </c>
      <c r="E177" s="31">
        <v>0.06678539626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>
      <c r="A178" s="32" t="s">
        <v>143</v>
      </c>
      <c r="B178" s="32"/>
      <c r="C178" s="32"/>
      <c r="D178" s="32"/>
      <c r="E178" s="33">
        <v>0.05999554764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>
      <c r="A179" s="27" t="s">
        <v>144</v>
      </c>
      <c r="B179" s="28">
        <v>70.89</v>
      </c>
      <c r="C179" s="29"/>
      <c r="D179" s="30">
        <v>44502.0</v>
      </c>
      <c r="E179" s="31">
        <v>0.07349414586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>
      <c r="A180" s="27"/>
      <c r="B180" s="27"/>
      <c r="C180" s="28">
        <v>76.3749</v>
      </c>
      <c r="D180" s="30">
        <v>44503.0</v>
      </c>
      <c r="E180" s="31">
        <v>0.07737198477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>
      <c r="A181" s="32" t="s">
        <v>145</v>
      </c>
      <c r="B181" s="32"/>
      <c r="C181" s="32"/>
      <c r="D181" s="32"/>
      <c r="E181" s="33">
        <v>0.07543306531499999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>
      <c r="A182" s="27" t="s">
        <v>146</v>
      </c>
      <c r="B182" s="28">
        <v>116.77</v>
      </c>
      <c r="C182" s="29"/>
      <c r="D182" s="30">
        <v>44483.0</v>
      </c>
      <c r="E182" s="31">
        <v>0.05557934401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>
      <c r="A183" s="27"/>
      <c r="B183" s="27"/>
      <c r="C183" s="28">
        <v>121.14</v>
      </c>
      <c r="D183" s="30">
        <v>44484.0</v>
      </c>
      <c r="E183" s="31">
        <v>0.03742399589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>
      <c r="A184" s="32" t="s">
        <v>147</v>
      </c>
      <c r="B184" s="32"/>
      <c r="C184" s="32"/>
      <c r="D184" s="32"/>
      <c r="E184" s="33">
        <v>0.04650166995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>
      <c r="A185" s="27" t="s">
        <v>148</v>
      </c>
      <c r="B185" s="28">
        <v>90.08</v>
      </c>
      <c r="C185" s="28">
        <v>86.81</v>
      </c>
      <c r="D185" s="30">
        <v>44459.0</v>
      </c>
      <c r="E185" s="31">
        <v>-0.03630106572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>
      <c r="A186" s="32" t="s">
        <v>149</v>
      </c>
      <c r="B186" s="32"/>
      <c r="C186" s="32"/>
      <c r="D186" s="32"/>
      <c r="E186" s="33">
        <v>-0.03630106572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>
      <c r="A187" s="27" t="s">
        <v>150</v>
      </c>
      <c r="B187" s="28">
        <v>67.95</v>
      </c>
      <c r="C187" s="29"/>
      <c r="D187" s="30">
        <v>44497.0</v>
      </c>
      <c r="E187" s="31">
        <v>0.051287711550000004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>
      <c r="A188" s="27"/>
      <c r="B188" s="27"/>
      <c r="C188" s="28">
        <v>75.05</v>
      </c>
      <c r="D188" s="30">
        <v>44498.0</v>
      </c>
      <c r="E188" s="31">
        <v>0.1044885946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>
      <c r="A189" s="32" t="s">
        <v>151</v>
      </c>
      <c r="B189" s="32"/>
      <c r="C189" s="32"/>
      <c r="D189" s="32"/>
      <c r="E189" s="33">
        <v>0.077888153075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>
      <c r="A190" s="27" t="s">
        <v>152</v>
      </c>
      <c r="B190" s="28">
        <v>214.76</v>
      </c>
      <c r="C190" s="28">
        <v>213.8</v>
      </c>
      <c r="D190" s="30">
        <v>44502.0</v>
      </c>
      <c r="E190" s="31">
        <v>-0.00447010617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>
      <c r="A191" s="32" t="s">
        <v>153</v>
      </c>
      <c r="B191" s="32"/>
      <c r="C191" s="32"/>
      <c r="D191" s="32"/>
      <c r="E191" s="33">
        <v>-0.00447010617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>
      <c r="A192" s="27" t="s">
        <v>154</v>
      </c>
      <c r="B192" s="28">
        <v>60.63</v>
      </c>
      <c r="C192" s="28">
        <v>59.865</v>
      </c>
      <c r="D192" s="30">
        <v>44496.0</v>
      </c>
      <c r="E192" s="31">
        <v>-0.01261751608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>
      <c r="A193" s="32" t="s">
        <v>155</v>
      </c>
      <c r="B193" s="32"/>
      <c r="C193" s="32"/>
      <c r="D193" s="32"/>
      <c r="E193" s="33">
        <v>-0.01261751608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>
      <c r="A194" s="27" t="s">
        <v>156</v>
      </c>
      <c r="B194" s="28">
        <v>64.61</v>
      </c>
      <c r="C194" s="28">
        <v>62.47</v>
      </c>
      <c r="D194" s="30">
        <v>44448.0</v>
      </c>
      <c r="E194" s="31">
        <v>-0.03312180777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>
      <c r="A195" s="32" t="s">
        <v>157</v>
      </c>
      <c r="B195" s="32"/>
      <c r="C195" s="32"/>
      <c r="D195" s="32"/>
      <c r="E195" s="33">
        <v>-0.03312180777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>
      <c r="A196" s="27" t="s">
        <v>158</v>
      </c>
      <c r="B196" s="28">
        <v>166.02</v>
      </c>
      <c r="C196" s="28">
        <v>166.0393</v>
      </c>
      <c r="D196" s="30">
        <v>44475.0</v>
      </c>
      <c r="E196" s="31">
        <v>1.1625105E-4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>
      <c r="A197" s="32" t="s">
        <v>159</v>
      </c>
      <c r="B197" s="32"/>
      <c r="C197" s="32"/>
      <c r="D197" s="32"/>
      <c r="E197" s="33">
        <v>1.1625105E-4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>
      <c r="A198" s="27" t="s">
        <v>160</v>
      </c>
      <c r="B198" s="28">
        <v>427.51</v>
      </c>
      <c r="C198" s="29"/>
      <c r="D198" s="30">
        <v>44462.0</v>
      </c>
      <c r="E198" s="31">
        <v>0.05763607869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>
      <c r="A199" s="27"/>
      <c r="B199" s="27"/>
      <c r="C199" s="28">
        <v>432.33</v>
      </c>
      <c r="D199" s="30">
        <v>44466.0</v>
      </c>
      <c r="E199" s="31">
        <v>0.01127459007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>
      <c r="A200" s="32" t="s">
        <v>161</v>
      </c>
      <c r="B200" s="32"/>
      <c r="C200" s="32"/>
      <c r="D200" s="32"/>
      <c r="E200" s="33">
        <v>0.03445533438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>
      <c r="A201" s="27" t="s">
        <v>162</v>
      </c>
      <c r="B201" s="28">
        <v>284.41</v>
      </c>
      <c r="C201" s="28">
        <v>289.9356</v>
      </c>
      <c r="D201" s="30">
        <v>44489.0</v>
      </c>
      <c r="E201" s="31">
        <v>0.01942829014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>
      <c r="A202" s="32" t="s">
        <v>163</v>
      </c>
      <c r="B202" s="32"/>
      <c r="C202" s="32"/>
      <c r="D202" s="32"/>
      <c r="E202" s="33">
        <v>0.01942829014</v>
      </c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>
      <c r="A203" s="27" t="s">
        <v>164</v>
      </c>
      <c r="B203" s="28">
        <v>149.38</v>
      </c>
      <c r="C203" s="29"/>
      <c r="D203" s="30">
        <v>44455.0</v>
      </c>
      <c r="E203" s="31">
        <v>0.05710269112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>
      <c r="A204" s="32" t="s">
        <v>165</v>
      </c>
      <c r="B204" s="32"/>
      <c r="C204" s="32"/>
      <c r="D204" s="32"/>
      <c r="E204" s="33">
        <v>0.05710269112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>
      <c r="A205" s="27" t="s">
        <v>166</v>
      </c>
      <c r="B205" s="28">
        <v>265.63</v>
      </c>
      <c r="C205" s="29"/>
      <c r="D205" s="30">
        <v>44434.0</v>
      </c>
      <c r="E205" s="31">
        <v>0.058954184390000004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>
      <c r="A206" s="27"/>
      <c r="B206" s="27"/>
      <c r="C206" s="28">
        <v>272.31</v>
      </c>
      <c r="D206" s="30">
        <v>44440.0</v>
      </c>
      <c r="E206" s="31">
        <v>0.025147761919999997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>
      <c r="A207" s="27"/>
      <c r="B207" s="28">
        <v>270.44</v>
      </c>
      <c r="C207" s="28">
        <v>274.11</v>
      </c>
      <c r="D207" s="30">
        <v>44484.0</v>
      </c>
      <c r="E207" s="31">
        <v>0.01357047774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>
      <c r="A208" s="32" t="s">
        <v>167</v>
      </c>
      <c r="B208" s="32"/>
      <c r="C208" s="32"/>
      <c r="D208" s="32"/>
      <c r="E208" s="33">
        <v>0.03255747468333334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>
      <c r="A209" s="27" t="s">
        <v>168</v>
      </c>
      <c r="B209" s="28">
        <v>89.38</v>
      </c>
      <c r="C209" s="29"/>
      <c r="D209" s="30">
        <v>44484.0</v>
      </c>
      <c r="E209" s="31">
        <v>0.053479525619999996</v>
      </c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>
      <c r="A210" s="27"/>
      <c r="B210" s="27"/>
      <c r="C210" s="28">
        <v>98.3</v>
      </c>
      <c r="D210" s="30">
        <v>44490.0</v>
      </c>
      <c r="E210" s="31">
        <v>0.09979861267000001</v>
      </c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>
      <c r="A211" s="32" t="s">
        <v>169</v>
      </c>
      <c r="B211" s="32"/>
      <c r="C211" s="32"/>
      <c r="D211" s="32"/>
      <c r="E211" s="33">
        <v>0.076639069145</v>
      </c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>
      <c r="A212" s="27" t="s">
        <v>170</v>
      </c>
      <c r="B212" s="28">
        <v>123.42</v>
      </c>
      <c r="C212" s="29"/>
      <c r="D212" s="30">
        <v>44433.0</v>
      </c>
      <c r="E212" s="31">
        <v>0.0464268352</v>
      </c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>
      <c r="A213" s="27"/>
      <c r="B213" s="27"/>
      <c r="C213" s="28">
        <v>139.805</v>
      </c>
      <c r="D213" s="30">
        <v>44442.0</v>
      </c>
      <c r="E213" s="31">
        <v>0.1327580619</v>
      </c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>
      <c r="A214" s="27"/>
      <c r="B214" s="28">
        <v>133.51</v>
      </c>
      <c r="C214" s="28">
        <v>136.35</v>
      </c>
      <c r="D214" s="30">
        <v>44498.0</v>
      </c>
      <c r="E214" s="31">
        <v>0.02127181485</v>
      </c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>
      <c r="A215" s="32" t="s">
        <v>171</v>
      </c>
      <c r="B215" s="32"/>
      <c r="C215" s="32"/>
      <c r="D215" s="32"/>
      <c r="E215" s="33">
        <v>0.06681890398333334</v>
      </c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>
      <c r="A216" s="27" t="s">
        <v>172</v>
      </c>
      <c r="B216" s="28">
        <v>43.5</v>
      </c>
      <c r="C216" s="28">
        <v>41.67</v>
      </c>
      <c r="D216" s="30">
        <v>44475.0</v>
      </c>
      <c r="E216" s="31">
        <v>-0.04206896552</v>
      </c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>
      <c r="A217" s="32" t="s">
        <v>173</v>
      </c>
      <c r="B217" s="32"/>
      <c r="C217" s="32"/>
      <c r="D217" s="32"/>
      <c r="E217" s="33">
        <v>-0.04206896552</v>
      </c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>
      <c r="A218" s="27" t="s">
        <v>174</v>
      </c>
      <c r="B218" s="28">
        <v>84.6</v>
      </c>
      <c r="C218" s="29"/>
      <c r="D218" s="30">
        <v>44498.0</v>
      </c>
      <c r="E218" s="31">
        <v>0.05035460993</v>
      </c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>
      <c r="A219" s="27"/>
      <c r="B219" s="27"/>
      <c r="C219" s="28">
        <v>91.04</v>
      </c>
      <c r="D219" s="30">
        <v>44502.0</v>
      </c>
      <c r="E219" s="31">
        <v>0.07612293144</v>
      </c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>
      <c r="A220" s="32" t="s">
        <v>175</v>
      </c>
      <c r="B220" s="32"/>
      <c r="C220" s="32"/>
      <c r="D220" s="32"/>
      <c r="E220" s="33">
        <v>0.063238770685</v>
      </c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>
      <c r="A221" s="27" t="s">
        <v>176</v>
      </c>
      <c r="B221" s="28">
        <v>97.64</v>
      </c>
      <c r="C221" s="29"/>
      <c r="D221" s="30">
        <v>44466.0</v>
      </c>
      <c r="E221" s="31">
        <v>0.05274477673</v>
      </c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>
      <c r="A222" s="27"/>
      <c r="B222" s="27"/>
      <c r="C222" s="28">
        <v>107.6024</v>
      </c>
      <c r="D222" s="30">
        <v>44474.0</v>
      </c>
      <c r="E222" s="31">
        <v>0.10124245220000001</v>
      </c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>
      <c r="A223" s="32" t="s">
        <v>177</v>
      </c>
      <c r="B223" s="32"/>
      <c r="C223" s="32"/>
      <c r="D223" s="32"/>
      <c r="E223" s="33">
        <v>0.076993614465</v>
      </c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>
      <c r="A224" s="27" t="s">
        <v>178</v>
      </c>
      <c r="B224" s="28">
        <v>89.28</v>
      </c>
      <c r="C224" s="29"/>
      <c r="D224" s="30">
        <v>44434.0</v>
      </c>
      <c r="E224" s="31">
        <v>0.1302643369</v>
      </c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>
      <c r="A225" s="27"/>
      <c r="B225" s="27"/>
      <c r="C225" s="28">
        <v>101.9</v>
      </c>
      <c r="D225" s="30">
        <v>44438.0</v>
      </c>
      <c r="E225" s="31">
        <v>0.1413530466</v>
      </c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>
      <c r="A226" s="32" t="s">
        <v>179</v>
      </c>
      <c r="B226" s="32"/>
      <c r="C226" s="32"/>
      <c r="D226" s="32"/>
      <c r="E226" s="33">
        <v>0.13580869175</v>
      </c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>
      <c r="A227" s="27" t="s">
        <v>180</v>
      </c>
      <c r="B227" s="28">
        <v>40.78</v>
      </c>
      <c r="C227" s="29"/>
      <c r="D227" s="30">
        <v>44463.0</v>
      </c>
      <c r="E227" s="31">
        <v>0.062162824910000004</v>
      </c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>
      <c r="A228" s="27"/>
      <c r="B228" s="27"/>
      <c r="C228" s="28">
        <v>44.57</v>
      </c>
      <c r="D228" s="30">
        <v>44466.0</v>
      </c>
      <c r="E228" s="31">
        <v>0.09293771457</v>
      </c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>
      <c r="A229" s="32" t="s">
        <v>181</v>
      </c>
      <c r="B229" s="32"/>
      <c r="C229" s="32"/>
      <c r="D229" s="32"/>
      <c r="E229" s="33">
        <v>0.07755026974</v>
      </c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>
      <c r="A230" s="27" t="s">
        <v>182</v>
      </c>
      <c r="B230" s="28">
        <v>31.9</v>
      </c>
      <c r="C230" s="28">
        <v>31.9401</v>
      </c>
      <c r="D230" s="30">
        <v>44446.0</v>
      </c>
      <c r="E230" s="31">
        <v>0.00125705329</v>
      </c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>
      <c r="A231" s="32" t="s">
        <v>183</v>
      </c>
      <c r="B231" s="32"/>
      <c r="C231" s="32"/>
      <c r="D231" s="32"/>
      <c r="E231" s="33">
        <v>0.00125705329</v>
      </c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>
      <c r="A232" s="27" t="s">
        <v>184</v>
      </c>
      <c r="B232" s="28">
        <v>155.89</v>
      </c>
      <c r="C232" s="29"/>
      <c r="D232" s="30">
        <v>44495.0</v>
      </c>
      <c r="E232" s="31">
        <v>0.0572198345</v>
      </c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>
      <c r="A233" s="27"/>
      <c r="B233" s="27"/>
      <c r="C233" s="28">
        <v>162.385</v>
      </c>
      <c r="D233" s="30">
        <v>44501.0</v>
      </c>
      <c r="E233" s="31">
        <v>0.04166399384</v>
      </c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>
      <c r="A234" s="32" t="s">
        <v>185</v>
      </c>
      <c r="B234" s="32"/>
      <c r="C234" s="32"/>
      <c r="D234" s="32"/>
      <c r="E234" s="33">
        <v>0.049441914170000004</v>
      </c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>
      <c r="A235" s="27" t="s">
        <v>186</v>
      </c>
      <c r="B235" s="28">
        <v>128.23</v>
      </c>
      <c r="C235" s="28">
        <v>121.7254</v>
      </c>
      <c r="D235" s="30">
        <v>44482.0</v>
      </c>
      <c r="E235" s="31">
        <v>-0.050726039150000006</v>
      </c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>
      <c r="A236" s="32" t="s">
        <v>187</v>
      </c>
      <c r="B236" s="32"/>
      <c r="C236" s="32"/>
      <c r="D236" s="32"/>
      <c r="E236" s="33">
        <v>-0.050726039150000006</v>
      </c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>
      <c r="A237" s="27" t="s">
        <v>188</v>
      </c>
      <c r="B237" s="28">
        <v>301.38</v>
      </c>
      <c r="C237" s="28">
        <v>311.3</v>
      </c>
      <c r="D237" s="30">
        <v>44490.0</v>
      </c>
      <c r="E237" s="31">
        <v>0.03291525649</v>
      </c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>
      <c r="A238" s="32" t="s">
        <v>189</v>
      </c>
      <c r="B238" s="32"/>
      <c r="C238" s="32"/>
      <c r="D238" s="32"/>
      <c r="E238" s="33">
        <v>0.03291525649</v>
      </c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>
      <c r="A239" s="27" t="s">
        <v>190</v>
      </c>
      <c r="B239" s="28">
        <v>48.75</v>
      </c>
      <c r="C239" s="28">
        <v>46.84</v>
      </c>
      <c r="D239" s="30">
        <v>44497.0</v>
      </c>
      <c r="E239" s="31">
        <v>-0.03917948718</v>
      </c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>
      <c r="A240" s="27"/>
      <c r="B240" s="28">
        <v>49.82</v>
      </c>
      <c r="C240" s="28">
        <v>48.24</v>
      </c>
      <c r="D240" s="30">
        <v>44488.0</v>
      </c>
      <c r="E240" s="31">
        <v>-0.03171417102</v>
      </c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>
      <c r="A241" s="32" t="s">
        <v>191</v>
      </c>
      <c r="B241" s="32"/>
      <c r="C241" s="32"/>
      <c r="D241" s="32"/>
      <c r="E241" s="33">
        <v>-0.0354468291</v>
      </c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>
      <c r="A242" s="27" t="s">
        <v>192</v>
      </c>
      <c r="B242" s="28">
        <v>293.99</v>
      </c>
      <c r="C242" s="29"/>
      <c r="D242" s="30">
        <v>44442.0</v>
      </c>
      <c r="E242" s="31">
        <v>0.059219701349999994</v>
      </c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>
      <c r="A243" s="27"/>
      <c r="B243" s="27"/>
      <c r="C243" s="28">
        <v>291.5</v>
      </c>
      <c r="D243" s="30">
        <v>44447.0</v>
      </c>
      <c r="E243" s="31">
        <v>-0.008469675840000001</v>
      </c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>
      <c r="A244" s="32" t="s">
        <v>193</v>
      </c>
      <c r="B244" s="32"/>
      <c r="C244" s="32"/>
      <c r="D244" s="32"/>
      <c r="E244" s="33">
        <v>0.025375012754999995</v>
      </c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>
      <c r="A245" s="27" t="s">
        <v>194</v>
      </c>
      <c r="B245" s="28">
        <v>162.51</v>
      </c>
      <c r="C245" s="29"/>
      <c r="D245" s="30">
        <v>44504.0</v>
      </c>
      <c r="E245" s="31">
        <v>0.05691957418</v>
      </c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>
      <c r="A246" s="27"/>
      <c r="B246" s="27"/>
      <c r="C246" s="28">
        <v>172.08</v>
      </c>
      <c r="D246" s="30">
        <v>44488.0</v>
      </c>
      <c r="E246" s="31">
        <v>0.05888868377</v>
      </c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>
      <c r="A247" s="32" t="s">
        <v>195</v>
      </c>
      <c r="B247" s="32"/>
      <c r="C247" s="32"/>
      <c r="D247" s="32"/>
      <c r="E247" s="33">
        <v>0.057904128975</v>
      </c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>
      <c r="A248" s="27" t="s">
        <v>196</v>
      </c>
      <c r="B248" s="28">
        <v>480.27</v>
      </c>
      <c r="C248" s="29"/>
      <c r="D248" s="30">
        <v>44504.0</v>
      </c>
      <c r="E248" s="31">
        <v>0.055468798799999997</v>
      </c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>
      <c r="A249" s="32" t="s">
        <v>197</v>
      </c>
      <c r="B249" s="32"/>
      <c r="C249" s="32"/>
      <c r="D249" s="32"/>
      <c r="E249" s="33">
        <v>0.055468798799999997</v>
      </c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>
      <c r="A250" s="27" t="s">
        <v>198</v>
      </c>
      <c r="B250" s="28">
        <v>51.88</v>
      </c>
      <c r="C250" s="28">
        <v>53.0</v>
      </c>
      <c r="D250" s="30">
        <v>44447.0</v>
      </c>
      <c r="E250" s="31">
        <v>0.02158828065</v>
      </c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>
      <c r="A251" s="32" t="s">
        <v>199</v>
      </c>
      <c r="B251" s="32"/>
      <c r="C251" s="32"/>
      <c r="D251" s="32"/>
      <c r="E251" s="33">
        <v>0.02158828065</v>
      </c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>
      <c r="A252" s="27" t="s">
        <v>200</v>
      </c>
      <c r="B252" s="28">
        <v>142.27</v>
      </c>
      <c r="C252" s="29"/>
      <c r="D252" s="30">
        <v>44434.0</v>
      </c>
      <c r="E252" s="31">
        <v>0.05742602095</v>
      </c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>
      <c r="A253" s="27"/>
      <c r="B253" s="27"/>
      <c r="C253" s="28">
        <v>150.35</v>
      </c>
      <c r="D253" s="30">
        <v>44438.0</v>
      </c>
      <c r="E253" s="31">
        <v>0.05679342096</v>
      </c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>
      <c r="A254" s="32" t="s">
        <v>201</v>
      </c>
      <c r="B254" s="32"/>
      <c r="C254" s="32"/>
      <c r="D254" s="32"/>
      <c r="E254" s="33">
        <v>0.057109720955</v>
      </c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>
      <c r="A255" s="27" t="s">
        <v>202</v>
      </c>
      <c r="B255" s="28">
        <v>100.17</v>
      </c>
      <c r="C255" s="28">
        <v>102.29</v>
      </c>
      <c r="D255" s="30">
        <v>44503.0</v>
      </c>
      <c r="E255" s="31">
        <v>0.02116402116</v>
      </c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>
      <c r="A256" s="27"/>
      <c r="B256" s="28">
        <v>107.0</v>
      </c>
      <c r="C256" s="28">
        <v>103.2</v>
      </c>
      <c r="D256" s="30">
        <v>44447.0</v>
      </c>
      <c r="E256" s="31">
        <v>-0.03551401869</v>
      </c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>
      <c r="A257" s="32" t="s">
        <v>203</v>
      </c>
      <c r="B257" s="32"/>
      <c r="C257" s="32"/>
      <c r="D257" s="32"/>
      <c r="E257" s="33">
        <v>-0.007174998765000001</v>
      </c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>
      <c r="A258" s="27" t="s">
        <v>204</v>
      </c>
      <c r="B258" s="28">
        <v>18.79</v>
      </c>
      <c r="C258" s="29"/>
      <c r="D258" s="30">
        <v>44463.0</v>
      </c>
      <c r="E258" s="31">
        <v>0.05747738159</v>
      </c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>
      <c r="A259" s="27"/>
      <c r="B259" s="27"/>
      <c r="C259" s="28">
        <v>19.195</v>
      </c>
      <c r="D259" s="30">
        <v>44466.0</v>
      </c>
      <c r="E259" s="31">
        <v>0.021554018089999998</v>
      </c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>
      <c r="A260" s="32" t="s">
        <v>205</v>
      </c>
      <c r="B260" s="32"/>
      <c r="C260" s="32"/>
      <c r="D260" s="32"/>
      <c r="E260" s="33">
        <v>0.03951569984</v>
      </c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>
      <c r="A261" s="27" t="s">
        <v>206</v>
      </c>
      <c r="B261" s="28">
        <v>34.6</v>
      </c>
      <c r="C261" s="28">
        <v>33.1001</v>
      </c>
      <c r="D261" s="30">
        <v>44495.0</v>
      </c>
      <c r="E261" s="31">
        <v>-0.04334971098</v>
      </c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>
      <c r="A262" s="32" t="s">
        <v>207</v>
      </c>
      <c r="B262" s="32"/>
      <c r="C262" s="32"/>
      <c r="D262" s="32"/>
      <c r="E262" s="33">
        <v>-0.04334971098</v>
      </c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>
      <c r="A263" s="27" t="s">
        <v>208</v>
      </c>
      <c r="B263" s="28">
        <v>548.0</v>
      </c>
      <c r="C263" s="28">
        <v>528.79</v>
      </c>
      <c r="D263" s="30">
        <v>44467.0</v>
      </c>
      <c r="E263" s="31">
        <v>-0.03505474453</v>
      </c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>
      <c r="A264" s="32" t="s">
        <v>209</v>
      </c>
      <c r="B264" s="32"/>
      <c r="C264" s="32"/>
      <c r="D264" s="32"/>
      <c r="E264" s="33">
        <v>-0.03505474453</v>
      </c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>
      <c r="A265" s="27" t="s">
        <v>210</v>
      </c>
      <c r="B265" s="28">
        <v>133.77</v>
      </c>
      <c r="C265" s="29"/>
      <c r="D265" s="30">
        <v>44469.0</v>
      </c>
      <c r="E265" s="31">
        <v>0.04945054945</v>
      </c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>
      <c r="A266" s="27"/>
      <c r="B266" s="27"/>
      <c r="C266" s="28">
        <v>139.73</v>
      </c>
      <c r="D266" s="30">
        <v>44475.0</v>
      </c>
      <c r="E266" s="31">
        <v>0.04455408537</v>
      </c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>
      <c r="A267" s="27"/>
      <c r="B267" s="28">
        <v>143.29</v>
      </c>
      <c r="C267" s="28">
        <v>143.21</v>
      </c>
      <c r="D267" s="30">
        <v>44448.0</v>
      </c>
      <c r="E267" s="31">
        <v>-5.583083300000001E-4</v>
      </c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>
      <c r="A268" s="32" t="s">
        <v>211</v>
      </c>
      <c r="B268" s="32"/>
      <c r="C268" s="32"/>
      <c r="D268" s="32"/>
      <c r="E268" s="33">
        <v>0.031148775496666666</v>
      </c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>
      <c r="A269" s="27" t="s">
        <v>212</v>
      </c>
      <c r="B269" s="28">
        <v>74.02</v>
      </c>
      <c r="C269" s="28">
        <v>74.24</v>
      </c>
      <c r="D269" s="30">
        <v>44425.0</v>
      </c>
      <c r="E269" s="31">
        <v>0.0029721696800000005</v>
      </c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>
      <c r="A270" s="27"/>
      <c r="B270" s="28">
        <v>74.17</v>
      </c>
      <c r="C270" s="29"/>
      <c r="D270" s="30">
        <v>44491.0</v>
      </c>
      <c r="E270" s="31">
        <v>0.049076446</v>
      </c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>
      <c r="A271" s="27"/>
      <c r="B271" s="27"/>
      <c r="C271" s="28">
        <v>78.695</v>
      </c>
      <c r="D271" s="30">
        <v>44495.0</v>
      </c>
      <c r="E271" s="31">
        <v>0.061008494</v>
      </c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>
      <c r="A272" s="32" t="s">
        <v>213</v>
      </c>
      <c r="B272" s="32"/>
      <c r="C272" s="32"/>
      <c r="D272" s="32"/>
      <c r="E272" s="33">
        <v>0.037685703226666666</v>
      </c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>
      <c r="A273" s="27" t="s">
        <v>214</v>
      </c>
      <c r="B273" s="28">
        <v>223.9</v>
      </c>
      <c r="C273" s="28">
        <v>216.51</v>
      </c>
      <c r="D273" s="30">
        <v>44467.0</v>
      </c>
      <c r="E273" s="31">
        <v>-0.03300580616</v>
      </c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>
      <c r="A274" s="32" t="s">
        <v>215</v>
      </c>
      <c r="B274" s="32"/>
      <c r="C274" s="32"/>
      <c r="D274" s="32"/>
      <c r="E274" s="33">
        <v>-0.03300580616</v>
      </c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>
      <c r="A275" s="27" t="s">
        <v>216</v>
      </c>
      <c r="B275" s="28">
        <v>263.95</v>
      </c>
      <c r="C275" s="28">
        <v>269.275</v>
      </c>
      <c r="D275" s="30">
        <v>44489.0</v>
      </c>
      <c r="E275" s="31">
        <v>0.020174275430000003</v>
      </c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>
      <c r="A276" s="27"/>
      <c r="B276" s="28">
        <v>266.86</v>
      </c>
      <c r="C276" s="29"/>
      <c r="D276" s="30">
        <v>44442.0</v>
      </c>
      <c r="E276" s="31">
        <v>0.045492018290000005</v>
      </c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>
      <c r="A277" s="27"/>
      <c r="B277" s="27"/>
      <c r="C277" s="28">
        <v>257.065</v>
      </c>
      <c r="D277" s="30">
        <v>44467.0</v>
      </c>
      <c r="E277" s="31">
        <v>-0.03670463914</v>
      </c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>
      <c r="A278" s="32" t="s">
        <v>217</v>
      </c>
      <c r="B278" s="32"/>
      <c r="C278" s="32"/>
      <c r="D278" s="32"/>
      <c r="E278" s="33">
        <v>0.009653884860000001</v>
      </c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>
      <c r="A279" s="27" t="s">
        <v>218</v>
      </c>
      <c r="B279" s="28">
        <v>330.18</v>
      </c>
      <c r="C279" s="29"/>
      <c r="D279" s="30">
        <v>44440.0</v>
      </c>
      <c r="E279" s="31">
        <v>0.04915500636</v>
      </c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>
      <c r="A280" s="27"/>
      <c r="B280" s="27"/>
      <c r="C280" s="28">
        <v>341.75</v>
      </c>
      <c r="D280" s="30">
        <v>44442.0</v>
      </c>
      <c r="E280" s="31">
        <v>0.03504149252</v>
      </c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>
      <c r="A281" s="32" t="s">
        <v>219</v>
      </c>
      <c r="B281" s="32"/>
      <c r="C281" s="32"/>
      <c r="D281" s="32"/>
      <c r="E281" s="33">
        <v>0.04209824944</v>
      </c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>
      <c r="A282" s="27" t="s">
        <v>220</v>
      </c>
      <c r="B282" s="28">
        <v>32.77</v>
      </c>
      <c r="C282" s="28">
        <v>32.07</v>
      </c>
      <c r="D282" s="30">
        <v>44482.0</v>
      </c>
      <c r="E282" s="31">
        <v>-0.02136100092</v>
      </c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>
      <c r="A283" s="32" t="s">
        <v>221</v>
      </c>
      <c r="B283" s="32"/>
      <c r="C283" s="32"/>
      <c r="D283" s="32"/>
      <c r="E283" s="33">
        <v>-0.02136100092</v>
      </c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>
      <c r="A284" s="27" t="s">
        <v>222</v>
      </c>
      <c r="B284" s="28">
        <v>161.26</v>
      </c>
      <c r="C284" s="29"/>
      <c r="D284" s="30">
        <v>44481.0</v>
      </c>
      <c r="E284" s="31">
        <v>0.05675555004</v>
      </c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>
      <c r="A285" s="27"/>
      <c r="B285" s="27"/>
      <c r="C285" s="28">
        <v>187.3565</v>
      </c>
      <c r="D285" s="30">
        <v>44488.0</v>
      </c>
      <c r="E285" s="31">
        <v>0.1618287238</v>
      </c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>
      <c r="A286" s="27"/>
      <c r="B286" s="28">
        <v>174.99</v>
      </c>
      <c r="C286" s="28">
        <v>173.99</v>
      </c>
      <c r="D286" s="30">
        <v>44442.0</v>
      </c>
      <c r="E286" s="31">
        <v>-0.005714612260000001</v>
      </c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>
      <c r="A287" s="32" t="s">
        <v>223</v>
      </c>
      <c r="B287" s="32"/>
      <c r="C287" s="32"/>
      <c r="D287" s="32"/>
      <c r="E287" s="33">
        <v>0.07095655386</v>
      </c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>
      <c r="A288" s="27" t="s">
        <v>224</v>
      </c>
      <c r="B288" s="28">
        <v>793.84</v>
      </c>
      <c r="C288" s="29"/>
      <c r="D288" s="30">
        <v>44502.0</v>
      </c>
      <c r="E288" s="31">
        <v>0.05834928953000001</v>
      </c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>
      <c r="A289" s="27"/>
      <c r="B289" s="27"/>
      <c r="C289" s="28">
        <v>837.4</v>
      </c>
      <c r="D289" s="30">
        <v>44502.0</v>
      </c>
      <c r="E289" s="31">
        <v>0.05487251839</v>
      </c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>
      <c r="A290" s="27"/>
      <c r="B290" s="28">
        <v>840.03</v>
      </c>
      <c r="C290" s="28">
        <v>882.24</v>
      </c>
      <c r="D290" s="30">
        <v>44442.0</v>
      </c>
      <c r="E290" s="31">
        <v>0.05024820542</v>
      </c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>
      <c r="A291" s="32" t="s">
        <v>225</v>
      </c>
      <c r="B291" s="32"/>
      <c r="C291" s="32"/>
      <c r="D291" s="32"/>
      <c r="E291" s="33">
        <v>0.054490004446666664</v>
      </c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>
      <c r="A292" s="27" t="s">
        <v>226</v>
      </c>
      <c r="B292" s="28">
        <v>82.79</v>
      </c>
      <c r="C292" s="28">
        <v>79.855</v>
      </c>
      <c r="D292" s="30">
        <v>44467.0</v>
      </c>
      <c r="E292" s="31">
        <v>-0.03545114144</v>
      </c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>
      <c r="A293" s="32" t="s">
        <v>227</v>
      </c>
      <c r="B293" s="32"/>
      <c r="C293" s="32"/>
      <c r="D293" s="32"/>
      <c r="E293" s="33">
        <v>-0.03545114144</v>
      </c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>
      <c r="A294" s="27" t="s">
        <v>228</v>
      </c>
      <c r="B294" s="28">
        <v>318.59</v>
      </c>
      <c r="C294" s="29"/>
      <c r="D294" s="30">
        <v>44440.0</v>
      </c>
      <c r="E294" s="31">
        <v>0.050943218559999996</v>
      </c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>
      <c r="A295" s="27"/>
      <c r="B295" s="27"/>
      <c r="C295" s="28">
        <v>332.877</v>
      </c>
      <c r="D295" s="30">
        <v>44476.0</v>
      </c>
      <c r="E295" s="31">
        <v>0.04484447095</v>
      </c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>
      <c r="A296" s="27"/>
      <c r="B296" s="28">
        <v>329.64</v>
      </c>
      <c r="C296" s="28">
        <v>318.62</v>
      </c>
      <c r="D296" s="30">
        <v>44467.0</v>
      </c>
      <c r="E296" s="31">
        <v>-0.03343040893</v>
      </c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>
      <c r="A297" s="32" t="s">
        <v>229</v>
      </c>
      <c r="B297" s="32"/>
      <c r="C297" s="32"/>
      <c r="D297" s="32"/>
      <c r="E297" s="33">
        <v>0.020785760193333332</v>
      </c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>
      <c r="A298" s="27" t="s">
        <v>230</v>
      </c>
      <c r="B298" s="28">
        <v>202.28</v>
      </c>
      <c r="C298" s="29"/>
      <c r="D298" s="30">
        <v>44438.0</v>
      </c>
      <c r="E298" s="31">
        <v>0.06980423176</v>
      </c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>
      <c r="A299" s="27"/>
      <c r="B299" s="27"/>
      <c r="C299" s="28">
        <v>213.5</v>
      </c>
      <c r="D299" s="30">
        <v>44439.0</v>
      </c>
      <c r="E299" s="31">
        <v>0.05546766858</v>
      </c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>
      <c r="A300" s="27"/>
      <c r="B300" s="28">
        <v>228.0</v>
      </c>
      <c r="C300" s="29"/>
      <c r="D300" s="30">
        <v>44491.0</v>
      </c>
      <c r="E300" s="31">
        <v>0.05379385965</v>
      </c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>
      <c r="A301" s="27"/>
      <c r="B301" s="27"/>
      <c r="C301" s="28">
        <v>250.13</v>
      </c>
      <c r="D301" s="30">
        <v>44494.0</v>
      </c>
      <c r="E301" s="31">
        <v>0.09706140351</v>
      </c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>
      <c r="A302" s="32" t="s">
        <v>231</v>
      </c>
      <c r="B302" s="32"/>
      <c r="C302" s="32"/>
      <c r="D302" s="32"/>
      <c r="E302" s="33">
        <v>0.069031790875</v>
      </c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>
      <c r="A303" s="27" t="s">
        <v>232</v>
      </c>
      <c r="B303" s="28">
        <v>64.35</v>
      </c>
      <c r="C303" s="28">
        <v>63.58</v>
      </c>
      <c r="D303" s="30">
        <v>44502.0</v>
      </c>
      <c r="E303" s="31">
        <v>-0.01196581197</v>
      </c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>
      <c r="A304" s="27"/>
      <c r="B304" s="28">
        <v>68.95</v>
      </c>
      <c r="C304" s="28">
        <v>67.23</v>
      </c>
      <c r="D304" s="30">
        <v>44447.0</v>
      </c>
      <c r="E304" s="31">
        <v>-0.024945612760000003</v>
      </c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>
      <c r="A305" s="32" t="s">
        <v>233</v>
      </c>
      <c r="B305" s="32"/>
      <c r="C305" s="32"/>
      <c r="D305" s="32"/>
      <c r="E305" s="33">
        <v>-0.018455712365</v>
      </c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>
      <c r="A306" s="27" t="s">
        <v>234</v>
      </c>
      <c r="B306" s="28">
        <v>37.22</v>
      </c>
      <c r="C306" s="28">
        <v>37.565</v>
      </c>
      <c r="D306" s="30">
        <v>44433.0</v>
      </c>
      <c r="E306" s="31">
        <v>0.009269210100000001</v>
      </c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>
      <c r="A307" s="32" t="s">
        <v>235</v>
      </c>
      <c r="B307" s="32"/>
      <c r="C307" s="32"/>
      <c r="D307" s="32"/>
      <c r="E307" s="33">
        <v>0.009269210100000001</v>
      </c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>
      <c r="A308" s="27" t="s">
        <v>236</v>
      </c>
      <c r="B308" s="28">
        <v>36.0</v>
      </c>
      <c r="C308" s="28">
        <v>36.01</v>
      </c>
      <c r="D308" s="30">
        <v>44442.0</v>
      </c>
      <c r="E308" s="31">
        <v>2.7777778E-4</v>
      </c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>
      <c r="A309" s="32" t="s">
        <v>237</v>
      </c>
      <c r="B309" s="32"/>
      <c r="C309" s="32"/>
      <c r="D309" s="32"/>
      <c r="E309" s="33">
        <v>2.7777778E-4</v>
      </c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>
      <c r="A310" s="27" t="s">
        <v>238</v>
      </c>
      <c r="B310" s="28">
        <v>50.13</v>
      </c>
      <c r="C310" s="29"/>
      <c r="D310" s="30">
        <v>44497.0</v>
      </c>
      <c r="E310" s="31">
        <v>0.050568521840000005</v>
      </c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>
      <c r="A311" s="32" t="s">
        <v>239</v>
      </c>
      <c r="B311" s="32"/>
      <c r="C311" s="32"/>
      <c r="D311" s="32"/>
      <c r="E311" s="33">
        <v>0.050568521840000005</v>
      </c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>
      <c r="A312" s="27" t="s">
        <v>240</v>
      </c>
      <c r="B312" s="28">
        <v>120.18</v>
      </c>
      <c r="C312" s="28">
        <v>121.7538</v>
      </c>
      <c r="D312" s="30">
        <v>44502.0</v>
      </c>
      <c r="E312" s="31">
        <v>0.01309535696</v>
      </c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>
      <c r="A313" s="27"/>
      <c r="B313" s="28">
        <v>124.57</v>
      </c>
      <c r="C313" s="28">
        <v>122.91</v>
      </c>
      <c r="D313" s="30">
        <v>44440.0</v>
      </c>
      <c r="E313" s="31">
        <v>-0.013325840890000001</v>
      </c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>
      <c r="A314" s="32" t="s">
        <v>241</v>
      </c>
      <c r="B314" s="32"/>
      <c r="C314" s="32"/>
      <c r="D314" s="32"/>
      <c r="E314" s="33">
        <v>-1.1524196500000035E-4</v>
      </c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>
      <c r="A315" s="27" t="s">
        <v>242</v>
      </c>
      <c r="B315" s="28">
        <v>172.38</v>
      </c>
      <c r="C315" s="29"/>
      <c r="D315" s="30">
        <v>44483.0</v>
      </c>
      <c r="E315" s="31">
        <v>0.05255830143</v>
      </c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>
      <c r="A316" s="27"/>
      <c r="B316" s="27"/>
      <c r="C316" s="28">
        <v>187.97</v>
      </c>
      <c r="D316" s="30">
        <v>44495.0</v>
      </c>
      <c r="E316" s="31">
        <v>0.09043972619</v>
      </c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>
      <c r="A317" s="32" t="s">
        <v>243</v>
      </c>
      <c r="B317" s="32"/>
      <c r="C317" s="32"/>
      <c r="D317" s="32"/>
      <c r="E317" s="33">
        <v>0.07149901381</v>
      </c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>
      <c r="A318" s="27" t="s">
        <v>244</v>
      </c>
      <c r="B318" s="28">
        <v>73.08</v>
      </c>
      <c r="C318" s="29"/>
      <c r="D318" s="30">
        <v>44438.0</v>
      </c>
      <c r="E318" s="31">
        <v>0.05582922824</v>
      </c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>
      <c r="A319" s="27"/>
      <c r="B319" s="27"/>
      <c r="C319" s="28">
        <v>74.8</v>
      </c>
      <c r="D319" s="30">
        <v>44440.0</v>
      </c>
      <c r="E319" s="31">
        <v>0.023535851120000003</v>
      </c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>
      <c r="A320" s="32" t="s">
        <v>245</v>
      </c>
      <c r="B320" s="32"/>
      <c r="C320" s="32"/>
      <c r="D320" s="32"/>
      <c r="E320" s="33">
        <v>0.039682539680000004</v>
      </c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>
      <c r="A321" s="27" t="s">
        <v>246</v>
      </c>
      <c r="B321" s="28">
        <v>335.34</v>
      </c>
      <c r="C321" s="28">
        <v>325.08</v>
      </c>
      <c r="D321" s="30">
        <v>44491.0</v>
      </c>
      <c r="E321" s="31">
        <v>-0.0305958132</v>
      </c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>
      <c r="A322" s="27"/>
      <c r="B322" s="28">
        <v>363.35</v>
      </c>
      <c r="C322" s="28">
        <v>364.38</v>
      </c>
      <c r="D322" s="30">
        <v>44434.0</v>
      </c>
      <c r="E322" s="31">
        <v>0.00283473235</v>
      </c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>
      <c r="A323" s="32" t="s">
        <v>247</v>
      </c>
      <c r="B323" s="32"/>
      <c r="C323" s="32"/>
      <c r="D323" s="32"/>
      <c r="E323" s="33">
        <v>-0.013880540424999999</v>
      </c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>
      <c r="A324" s="27" t="s">
        <v>248</v>
      </c>
      <c r="B324" s="28">
        <v>36.57</v>
      </c>
      <c r="C324" s="28">
        <v>35.585</v>
      </c>
      <c r="D324" s="30">
        <v>44439.0</v>
      </c>
      <c r="E324" s="31">
        <v>-0.02693464588</v>
      </c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>
      <c r="A325" s="27"/>
      <c r="B325" s="27"/>
      <c r="C325" s="28">
        <v>36.01</v>
      </c>
      <c r="D325" s="30">
        <v>44440.0</v>
      </c>
      <c r="E325" s="31">
        <v>-0.01531309817</v>
      </c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>
      <c r="A326" s="32" t="s">
        <v>249</v>
      </c>
      <c r="B326" s="32"/>
      <c r="C326" s="32"/>
      <c r="D326" s="32"/>
      <c r="E326" s="33">
        <v>-0.021123872025</v>
      </c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>
      <c r="A327" s="27" t="s">
        <v>250</v>
      </c>
      <c r="B327" s="28">
        <v>36.87</v>
      </c>
      <c r="C327" s="28">
        <v>37.515</v>
      </c>
      <c r="D327" s="30">
        <v>44496.0</v>
      </c>
      <c r="E327" s="31">
        <v>0.01749389748</v>
      </c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>
      <c r="A328" s="27"/>
      <c r="B328" s="28">
        <v>38.31</v>
      </c>
      <c r="C328" s="28">
        <v>38.55</v>
      </c>
      <c r="D328" s="30">
        <v>44425.0</v>
      </c>
      <c r="E328" s="31">
        <v>0.00626468285</v>
      </c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>
      <c r="A329" s="27"/>
      <c r="B329" s="28">
        <v>39.4</v>
      </c>
      <c r="C329" s="28">
        <v>38.47</v>
      </c>
      <c r="D329" s="30">
        <v>44447.0</v>
      </c>
      <c r="E329" s="31">
        <v>-0.023604060910000002</v>
      </c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>
      <c r="A330" s="32" t="s">
        <v>251</v>
      </c>
      <c r="B330" s="32"/>
      <c r="C330" s="32"/>
      <c r="D330" s="32"/>
      <c r="E330" s="33">
        <v>5.150647333333237E-5</v>
      </c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>
      <c r="A331" s="27" t="s">
        <v>252</v>
      </c>
      <c r="B331" s="28">
        <v>121.68</v>
      </c>
      <c r="C331" s="28">
        <v>117.03</v>
      </c>
      <c r="D331" s="30">
        <v>44496.0</v>
      </c>
      <c r="E331" s="31">
        <v>-0.03821499014</v>
      </c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>
      <c r="A332" s="32" t="s">
        <v>253</v>
      </c>
      <c r="B332" s="32"/>
      <c r="C332" s="32"/>
      <c r="D332" s="32"/>
      <c r="E332" s="33">
        <v>-0.03821499014</v>
      </c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>
      <c r="A333" s="27" t="s">
        <v>254</v>
      </c>
      <c r="B333" s="28">
        <v>92.9</v>
      </c>
      <c r="C333" s="29"/>
      <c r="D333" s="30">
        <v>44442.0</v>
      </c>
      <c r="E333" s="31">
        <v>0.04370290635</v>
      </c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>
      <c r="A334" s="27"/>
      <c r="B334" s="27"/>
      <c r="C334" s="28">
        <v>95.425</v>
      </c>
      <c r="D334" s="30">
        <v>44442.0</v>
      </c>
      <c r="E334" s="31">
        <v>0.02717976319</v>
      </c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>
      <c r="A335" s="32" t="s">
        <v>255</v>
      </c>
      <c r="B335" s="32"/>
      <c r="C335" s="32"/>
      <c r="D335" s="32"/>
      <c r="E335" s="33">
        <v>0.03544133477</v>
      </c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>
      <c r="A336" s="27" t="s">
        <v>256</v>
      </c>
      <c r="B336" s="28">
        <v>201.75</v>
      </c>
      <c r="C336" s="28">
        <v>193.65</v>
      </c>
      <c r="D336" s="30">
        <v>44459.0</v>
      </c>
      <c r="E336" s="31">
        <v>-0.04014869888</v>
      </c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>
      <c r="A337" s="32" t="s">
        <v>257</v>
      </c>
      <c r="B337" s="32"/>
      <c r="C337" s="32"/>
      <c r="D337" s="32"/>
      <c r="E337" s="33">
        <v>-0.04014869888</v>
      </c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>
      <c r="A338" s="27" t="s">
        <v>258</v>
      </c>
      <c r="B338" s="28">
        <v>118.65</v>
      </c>
      <c r="C338" s="29"/>
      <c r="D338" s="30">
        <v>44484.0</v>
      </c>
      <c r="E338" s="31">
        <v>0.053265908130000005</v>
      </c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>
      <c r="A339" s="27"/>
      <c r="B339" s="27"/>
      <c r="C339" s="28">
        <v>128.18</v>
      </c>
      <c r="D339" s="30">
        <v>44503.0</v>
      </c>
      <c r="E339" s="31">
        <v>0.0803202697</v>
      </c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>
      <c r="A340" s="32" t="s">
        <v>259</v>
      </c>
      <c r="B340" s="32"/>
      <c r="C340" s="32"/>
      <c r="D340" s="32"/>
      <c r="E340" s="33">
        <v>0.066793088915</v>
      </c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>
      <c r="A341" s="27" t="s">
        <v>260</v>
      </c>
      <c r="B341" s="28">
        <v>98.89</v>
      </c>
      <c r="C341" s="29"/>
      <c r="D341" s="30">
        <v>44452.0</v>
      </c>
      <c r="E341" s="31">
        <v>0.05723531196</v>
      </c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>
      <c r="A342" s="27"/>
      <c r="B342" s="27"/>
      <c r="C342" s="28">
        <v>102.71</v>
      </c>
      <c r="D342" s="30">
        <v>44455.0</v>
      </c>
      <c r="E342" s="31">
        <v>0.038628779450000005</v>
      </c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>
      <c r="A343" s="27"/>
      <c r="B343" s="28">
        <v>102.29</v>
      </c>
      <c r="C343" s="29"/>
      <c r="D343" s="30">
        <v>44482.0</v>
      </c>
      <c r="E343" s="31">
        <v>0.045752272950000006</v>
      </c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>
      <c r="A344" s="27"/>
      <c r="B344" s="27"/>
      <c r="C344" s="28">
        <v>107.165</v>
      </c>
      <c r="D344" s="30">
        <v>44488.0</v>
      </c>
      <c r="E344" s="31">
        <v>0.047658617660000006</v>
      </c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>
      <c r="A345" s="32" t="s">
        <v>261</v>
      </c>
      <c r="B345" s="32"/>
      <c r="C345" s="32"/>
      <c r="D345" s="32"/>
      <c r="E345" s="33">
        <v>0.04731874550500001</v>
      </c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>
      <c r="A346" s="27" t="s">
        <v>262</v>
      </c>
      <c r="B346" s="28">
        <v>42.07</v>
      </c>
      <c r="C346" s="29"/>
      <c r="D346" s="30">
        <v>44488.0</v>
      </c>
      <c r="E346" s="31">
        <v>0.092821488</v>
      </c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>
      <c r="A347" s="27"/>
      <c r="B347" s="27"/>
      <c r="C347" s="28">
        <v>49.04</v>
      </c>
      <c r="D347" s="30">
        <v>44489.0</v>
      </c>
      <c r="E347" s="31">
        <v>0.16567625390000001</v>
      </c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>
      <c r="A348" s="32" t="s">
        <v>263</v>
      </c>
      <c r="B348" s="32"/>
      <c r="C348" s="32"/>
      <c r="D348" s="32"/>
      <c r="E348" s="33">
        <v>0.12924887095</v>
      </c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>
      <c r="A349" s="27" t="s">
        <v>264</v>
      </c>
      <c r="B349" s="28">
        <v>74.95</v>
      </c>
      <c r="C349" s="28">
        <v>73.21</v>
      </c>
      <c r="D349" s="30">
        <v>44456.0</v>
      </c>
      <c r="E349" s="31">
        <v>-0.02321547698</v>
      </c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>
      <c r="A350" s="32" t="s">
        <v>265</v>
      </c>
      <c r="B350" s="32"/>
      <c r="C350" s="32"/>
      <c r="D350" s="32"/>
      <c r="E350" s="33">
        <v>-0.02321547698</v>
      </c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>
      <c r="A351" s="27" t="s">
        <v>266</v>
      </c>
      <c r="B351" s="28">
        <v>199.36</v>
      </c>
      <c r="C351" s="29"/>
      <c r="D351" s="30">
        <v>44484.0</v>
      </c>
      <c r="E351" s="31">
        <v>0.04800361156</v>
      </c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>
      <c r="A352" s="27"/>
      <c r="B352" s="27"/>
      <c r="C352" s="28">
        <v>207.355</v>
      </c>
      <c r="D352" s="30">
        <v>44488.0</v>
      </c>
      <c r="E352" s="31">
        <v>0.040103330660000006</v>
      </c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>
      <c r="A353" s="27"/>
      <c r="B353" s="28">
        <v>202.3</v>
      </c>
      <c r="C353" s="28">
        <v>197.07</v>
      </c>
      <c r="D353" s="30">
        <v>44455.0</v>
      </c>
      <c r="E353" s="31">
        <v>-0.025852694020000004</v>
      </c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>
      <c r="A354" s="32" t="s">
        <v>267</v>
      </c>
      <c r="B354" s="32"/>
      <c r="C354" s="32"/>
      <c r="D354" s="32"/>
      <c r="E354" s="33">
        <v>0.02075141606666667</v>
      </c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>
      <c r="A355" s="27" t="s">
        <v>268</v>
      </c>
      <c r="B355" s="28">
        <v>58.45</v>
      </c>
      <c r="C355" s="28">
        <v>60.615</v>
      </c>
      <c r="D355" s="30">
        <v>44470.0</v>
      </c>
      <c r="E355" s="31">
        <v>0.037040205300000004</v>
      </c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>
      <c r="A356" s="32" t="s">
        <v>269</v>
      </c>
      <c r="B356" s="32"/>
      <c r="C356" s="32"/>
      <c r="D356" s="32"/>
      <c r="E356" s="33">
        <v>0.037040205300000004</v>
      </c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>
      <c r="A357" s="27" t="s">
        <v>270</v>
      </c>
      <c r="B357" s="28">
        <v>49.49</v>
      </c>
      <c r="C357" s="29"/>
      <c r="D357" s="30">
        <v>44454.0</v>
      </c>
      <c r="E357" s="31">
        <v>0.04697918771</v>
      </c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>
      <c r="A358" s="27"/>
      <c r="B358" s="27"/>
      <c r="C358" s="28">
        <v>52.25</v>
      </c>
      <c r="D358" s="30">
        <v>44463.0</v>
      </c>
      <c r="E358" s="31">
        <v>0.05576884219</v>
      </c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>
      <c r="A359" s="32" t="s">
        <v>271</v>
      </c>
      <c r="B359" s="32"/>
      <c r="C359" s="32"/>
      <c r="D359" s="32"/>
      <c r="E359" s="33">
        <v>0.051374014950000005</v>
      </c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>
      <c r="A360" s="27" t="s">
        <v>272</v>
      </c>
      <c r="B360" s="28">
        <v>418.9</v>
      </c>
      <c r="C360" s="29"/>
      <c r="D360" s="30">
        <v>44438.0</v>
      </c>
      <c r="E360" s="31">
        <v>0.05673191693</v>
      </c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>
      <c r="A361" s="27"/>
      <c r="B361" s="27"/>
      <c r="C361" s="28">
        <v>437.85</v>
      </c>
      <c r="D361" s="30">
        <v>44440.0</v>
      </c>
      <c r="E361" s="31">
        <v>0.04523752686</v>
      </c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>
      <c r="A362" s="27"/>
      <c r="B362" s="28">
        <v>433.75</v>
      </c>
      <c r="C362" s="28">
        <v>455.475</v>
      </c>
      <c r="D362" s="30">
        <v>44484.0</v>
      </c>
      <c r="E362" s="31">
        <v>0.05008645533</v>
      </c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>
      <c r="A363" s="32" t="s">
        <v>273</v>
      </c>
      <c r="B363" s="32"/>
      <c r="C363" s="32"/>
      <c r="D363" s="32"/>
      <c r="E363" s="33">
        <v>0.050685299706666666</v>
      </c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>
      <c r="A364" s="27" t="s">
        <v>274</v>
      </c>
      <c r="B364" s="28">
        <v>2785.8</v>
      </c>
      <c r="C364" s="28">
        <v>2757.0</v>
      </c>
      <c r="D364" s="30">
        <v>44491.0</v>
      </c>
      <c r="E364" s="31">
        <v>-0.010338143440000001</v>
      </c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>
      <c r="A365" s="32" t="s">
        <v>275</v>
      </c>
      <c r="B365" s="32"/>
      <c r="C365" s="32"/>
      <c r="D365" s="32"/>
      <c r="E365" s="33">
        <v>-0.010338143440000001</v>
      </c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>
      <c r="A366" s="27" t="s">
        <v>276</v>
      </c>
      <c r="B366" s="28">
        <v>158.55</v>
      </c>
      <c r="C366" s="28">
        <v>150.32</v>
      </c>
      <c r="D366" s="30">
        <v>44481.0</v>
      </c>
      <c r="E366" s="31">
        <v>-0.051907915480000004</v>
      </c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>
      <c r="A367" s="32" t="s">
        <v>277</v>
      </c>
      <c r="B367" s="32"/>
      <c r="C367" s="32"/>
      <c r="D367" s="32"/>
      <c r="E367" s="33">
        <v>-0.051907915480000004</v>
      </c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>
      <c r="A368" s="27" t="s">
        <v>278</v>
      </c>
      <c r="B368" s="28">
        <v>159.53</v>
      </c>
      <c r="C368" s="28">
        <v>150.84</v>
      </c>
      <c r="D368" s="30">
        <v>44496.0</v>
      </c>
      <c r="E368" s="31">
        <v>-0.05447251301</v>
      </c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>
      <c r="A369" s="32" t="s">
        <v>279</v>
      </c>
      <c r="B369" s="32"/>
      <c r="C369" s="32"/>
      <c r="D369" s="32"/>
      <c r="E369" s="33">
        <v>-0.05447251301</v>
      </c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>
      <c r="A370" s="27" t="s">
        <v>280</v>
      </c>
      <c r="B370" s="28">
        <v>413.12</v>
      </c>
      <c r="C370" s="28">
        <v>413.39</v>
      </c>
      <c r="D370" s="30">
        <v>44438.0</v>
      </c>
      <c r="E370" s="31">
        <v>6.5356313E-4</v>
      </c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>
      <c r="A371" s="32" t="s">
        <v>281</v>
      </c>
      <c r="B371" s="32"/>
      <c r="C371" s="32"/>
      <c r="D371" s="32"/>
      <c r="E371" s="33">
        <v>6.5356313E-4</v>
      </c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>
      <c r="A372" s="27" t="s">
        <v>282</v>
      </c>
      <c r="B372" s="28">
        <v>402.23</v>
      </c>
      <c r="C372" s="29"/>
      <c r="D372" s="30">
        <v>44484.0</v>
      </c>
      <c r="E372" s="31">
        <v>0.06844342789</v>
      </c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>
      <c r="A373" s="27"/>
      <c r="B373" s="27"/>
      <c r="C373" s="28">
        <v>437.285</v>
      </c>
      <c r="D373" s="30">
        <v>44494.0</v>
      </c>
      <c r="E373" s="31">
        <v>0.08715162966</v>
      </c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>
      <c r="A374" s="32" t="s">
        <v>283</v>
      </c>
      <c r="B374" s="32"/>
      <c r="C374" s="32"/>
      <c r="D374" s="32"/>
      <c r="E374" s="33">
        <v>0.077797528775</v>
      </c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>
      <c r="A375" s="27" t="s">
        <v>284</v>
      </c>
      <c r="B375" s="28">
        <v>91.35</v>
      </c>
      <c r="C375" s="28">
        <v>92.49</v>
      </c>
      <c r="D375" s="30">
        <v>44488.0</v>
      </c>
      <c r="E375" s="31">
        <v>0.012479474550000001</v>
      </c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>
      <c r="A376" s="32" t="s">
        <v>285</v>
      </c>
      <c r="B376" s="32"/>
      <c r="C376" s="32"/>
      <c r="D376" s="32"/>
      <c r="E376" s="33">
        <v>0.012479474550000001</v>
      </c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>
      <c r="A377" s="27" t="s">
        <v>286</v>
      </c>
      <c r="B377" s="28">
        <v>327.74</v>
      </c>
      <c r="C377" s="29"/>
      <c r="D377" s="30">
        <v>44484.0</v>
      </c>
      <c r="E377" s="31">
        <v>0.04976505767</v>
      </c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>
      <c r="A378" s="27"/>
      <c r="B378" s="27"/>
      <c r="C378" s="28">
        <v>358.29</v>
      </c>
      <c r="D378" s="30">
        <v>44489.0</v>
      </c>
      <c r="E378" s="31">
        <v>0.09321413314999999</v>
      </c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>
      <c r="A379" s="32" t="s">
        <v>287</v>
      </c>
      <c r="B379" s="32"/>
      <c r="C379" s="32"/>
      <c r="D379" s="32"/>
      <c r="E379" s="33">
        <v>0.07148959541</v>
      </c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>
      <c r="A380" s="27" t="s">
        <v>288</v>
      </c>
      <c r="B380" s="28">
        <v>68.47</v>
      </c>
      <c r="C380" s="28">
        <v>70.57</v>
      </c>
      <c r="D380" s="30">
        <v>44455.0</v>
      </c>
      <c r="E380" s="31">
        <v>0.03067036658</v>
      </c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>
      <c r="A381" s="32" t="s">
        <v>289</v>
      </c>
      <c r="B381" s="32"/>
      <c r="C381" s="32"/>
      <c r="D381" s="32"/>
      <c r="E381" s="33">
        <v>0.03067036658</v>
      </c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>
      <c r="A382" s="27" t="s">
        <v>290</v>
      </c>
      <c r="B382" s="28">
        <v>205.98</v>
      </c>
      <c r="C382" s="28">
        <v>206.225</v>
      </c>
      <c r="D382" s="30">
        <v>44433.0</v>
      </c>
      <c r="E382" s="31">
        <v>0.00118943587</v>
      </c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>
      <c r="A383" s="32" t="s">
        <v>291</v>
      </c>
      <c r="B383" s="32"/>
      <c r="C383" s="32"/>
      <c r="D383" s="32"/>
      <c r="E383" s="33">
        <v>0.00118943587</v>
      </c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>
      <c r="A384" s="27" t="s">
        <v>292</v>
      </c>
      <c r="B384" s="28">
        <v>125.75</v>
      </c>
      <c r="C384" s="29"/>
      <c r="D384" s="30">
        <v>44455.0</v>
      </c>
      <c r="E384" s="31">
        <v>0.04906560636</v>
      </c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>
      <c r="A385" s="27"/>
      <c r="B385" s="27"/>
      <c r="C385" s="28">
        <v>136.95</v>
      </c>
      <c r="D385" s="30">
        <v>44466.0</v>
      </c>
      <c r="E385" s="31">
        <v>0.08906560636000001</v>
      </c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>
      <c r="A386" s="32" t="s">
        <v>293</v>
      </c>
      <c r="B386" s="32"/>
      <c r="C386" s="32"/>
      <c r="D386" s="32"/>
      <c r="E386" s="33">
        <v>0.06906560636</v>
      </c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>
      <c r="A387" s="27" t="s">
        <v>294</v>
      </c>
      <c r="B387" s="28">
        <v>79.19</v>
      </c>
      <c r="C387" s="28">
        <v>74.6</v>
      </c>
      <c r="D387" s="30">
        <v>44466.0</v>
      </c>
      <c r="E387" s="31">
        <v>-0.05796186387</v>
      </c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>
      <c r="A388" s="32" t="s">
        <v>295</v>
      </c>
      <c r="B388" s="32"/>
      <c r="C388" s="32"/>
      <c r="D388" s="32"/>
      <c r="E388" s="33">
        <v>-0.05796186387</v>
      </c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>
      <c r="A389" s="27" t="s">
        <v>296</v>
      </c>
      <c r="B389" s="28">
        <v>216.86</v>
      </c>
      <c r="C389" s="28">
        <v>219.01</v>
      </c>
      <c r="D389" s="30">
        <v>44491.0</v>
      </c>
      <c r="E389" s="31">
        <v>0.00991423038</v>
      </c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>
      <c r="A390" s="32" t="s">
        <v>297</v>
      </c>
      <c r="B390" s="32"/>
      <c r="C390" s="32"/>
      <c r="D390" s="32"/>
      <c r="E390" s="33">
        <v>0.00991423038</v>
      </c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>
      <c r="A391" s="27" t="s">
        <v>298</v>
      </c>
      <c r="B391" s="28">
        <v>78.53</v>
      </c>
      <c r="C391" s="28">
        <v>76.87</v>
      </c>
      <c r="D391" s="30">
        <v>44488.0</v>
      </c>
      <c r="E391" s="31">
        <v>-0.02113841844</v>
      </c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>
      <c r="A392" s="32" t="s">
        <v>299</v>
      </c>
      <c r="B392" s="32"/>
      <c r="C392" s="32"/>
      <c r="D392" s="32"/>
      <c r="E392" s="33">
        <v>-0.02113841844</v>
      </c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>
      <c r="A393" s="27" t="s">
        <v>300</v>
      </c>
      <c r="B393" s="28">
        <v>174.47</v>
      </c>
      <c r="C393" s="28">
        <v>180.485</v>
      </c>
      <c r="D393" s="30">
        <v>44484.0</v>
      </c>
      <c r="E393" s="31">
        <v>0.03447584112</v>
      </c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>
      <c r="A394" s="27"/>
      <c r="B394" s="28">
        <v>178.22</v>
      </c>
      <c r="C394" s="28">
        <v>173.73</v>
      </c>
      <c r="D394" s="30">
        <v>44447.0</v>
      </c>
      <c r="E394" s="31">
        <v>-0.02519358097</v>
      </c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>
      <c r="A395" s="32" t="s">
        <v>301</v>
      </c>
      <c r="B395" s="32"/>
      <c r="C395" s="32"/>
      <c r="D395" s="32"/>
      <c r="E395" s="33">
        <v>0.004641130075000001</v>
      </c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>
      <c r="A396" s="27" t="s">
        <v>302</v>
      </c>
      <c r="B396" s="28">
        <v>758.27</v>
      </c>
      <c r="C396" s="29"/>
      <c r="D396" s="30">
        <v>44483.0</v>
      </c>
      <c r="E396" s="31">
        <v>0.052177984100000005</v>
      </c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>
      <c r="A397" s="27"/>
      <c r="B397" s="27"/>
      <c r="C397" s="28">
        <v>794.1803</v>
      </c>
      <c r="D397" s="30">
        <v>44488.0</v>
      </c>
      <c r="E397" s="31">
        <v>0.04735819695</v>
      </c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>
      <c r="A398" s="32" t="s">
        <v>303</v>
      </c>
      <c r="B398" s="32"/>
      <c r="C398" s="32"/>
      <c r="D398" s="32"/>
      <c r="E398" s="33">
        <v>0.049768090525</v>
      </c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>
      <c r="A399" s="27" t="s">
        <v>304</v>
      </c>
      <c r="B399" s="28">
        <v>416.16</v>
      </c>
      <c r="C399" s="28">
        <v>396.42</v>
      </c>
      <c r="D399" s="30">
        <v>44469.0</v>
      </c>
      <c r="E399" s="31">
        <v>-0.04743367935</v>
      </c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>
      <c r="A400" s="32" t="s">
        <v>305</v>
      </c>
      <c r="B400" s="32"/>
      <c r="C400" s="32"/>
      <c r="D400" s="32"/>
      <c r="E400" s="33">
        <v>-0.04743367935</v>
      </c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>
      <c r="A401" s="27" t="s">
        <v>306</v>
      </c>
      <c r="B401" s="28">
        <v>174.0</v>
      </c>
      <c r="C401" s="28">
        <v>167.56</v>
      </c>
      <c r="D401" s="30">
        <v>44466.0</v>
      </c>
      <c r="E401" s="31">
        <v>-0.03701149425</v>
      </c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>
      <c r="A402" s="32" t="s">
        <v>307</v>
      </c>
      <c r="B402" s="32"/>
      <c r="C402" s="32"/>
      <c r="D402" s="32"/>
      <c r="E402" s="33">
        <v>-0.03701149425</v>
      </c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>
      <c r="A403" s="27" t="s">
        <v>308</v>
      </c>
      <c r="B403" s="28">
        <v>140.01</v>
      </c>
      <c r="C403" s="28">
        <v>138.06</v>
      </c>
      <c r="D403" s="30">
        <v>44447.0</v>
      </c>
      <c r="E403" s="31">
        <v>-0.0139275766</v>
      </c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>
      <c r="A404" s="32" t="s">
        <v>309</v>
      </c>
      <c r="B404" s="32"/>
      <c r="C404" s="32"/>
      <c r="D404" s="32"/>
      <c r="E404" s="33">
        <v>-0.0139275766</v>
      </c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>
      <c r="A405" s="27" t="s">
        <v>310</v>
      </c>
      <c r="B405" s="28">
        <v>119.36</v>
      </c>
      <c r="C405" s="28">
        <v>121.195</v>
      </c>
      <c r="D405" s="30">
        <v>44442.0</v>
      </c>
      <c r="E405" s="31">
        <v>0.015373659520000001</v>
      </c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>
      <c r="A406" s="32" t="s">
        <v>311</v>
      </c>
      <c r="B406" s="32"/>
      <c r="C406" s="32"/>
      <c r="D406" s="32"/>
      <c r="E406" s="33">
        <v>0.015373659520000001</v>
      </c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>
      <c r="A407" s="27" t="s">
        <v>312</v>
      </c>
      <c r="B407" s="28">
        <v>645.24</v>
      </c>
      <c r="C407" s="28">
        <v>626.91</v>
      </c>
      <c r="D407" s="30">
        <v>44502.0</v>
      </c>
      <c r="E407" s="31">
        <v>-0.02840803422</v>
      </c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>
      <c r="A408" s="32" t="s">
        <v>313</v>
      </c>
      <c r="B408" s="32"/>
      <c r="C408" s="32"/>
      <c r="D408" s="32"/>
      <c r="E408" s="33">
        <v>-0.02840803422</v>
      </c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>
      <c r="A409" s="27" t="s">
        <v>314</v>
      </c>
      <c r="B409" s="28">
        <v>239.67</v>
      </c>
      <c r="C409" s="28">
        <v>225.54</v>
      </c>
      <c r="D409" s="30">
        <v>44475.0</v>
      </c>
      <c r="E409" s="31">
        <v>-0.058956064589999996</v>
      </c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>
      <c r="A410" s="32" t="s">
        <v>315</v>
      </c>
      <c r="B410" s="32"/>
      <c r="C410" s="32"/>
      <c r="D410" s="32"/>
      <c r="E410" s="33">
        <v>-0.058956064589999996</v>
      </c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>
      <c r="A411" s="27" t="s">
        <v>316</v>
      </c>
      <c r="B411" s="28">
        <v>412.0</v>
      </c>
      <c r="C411" s="28">
        <v>412.31</v>
      </c>
      <c r="D411" s="30">
        <v>44503.0</v>
      </c>
      <c r="E411" s="31">
        <v>7.5242718E-4</v>
      </c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>
      <c r="A412" s="32" t="s">
        <v>317</v>
      </c>
      <c r="B412" s="32"/>
      <c r="C412" s="32"/>
      <c r="D412" s="32"/>
      <c r="E412" s="33">
        <v>7.5242718E-4</v>
      </c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>
      <c r="A413" s="27" t="s">
        <v>318</v>
      </c>
      <c r="B413" s="28">
        <v>123.39</v>
      </c>
      <c r="C413" s="28">
        <v>119.2</v>
      </c>
      <c r="D413" s="30">
        <v>44467.0</v>
      </c>
      <c r="E413" s="31">
        <v>-0.03395737094</v>
      </c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>
      <c r="A414" s="32" t="s">
        <v>319</v>
      </c>
      <c r="B414" s="32"/>
      <c r="C414" s="32"/>
      <c r="D414" s="32"/>
      <c r="E414" s="33">
        <v>-0.03395737094</v>
      </c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>
      <c r="A415" s="27" t="s">
        <v>320</v>
      </c>
      <c r="B415" s="28">
        <v>118.52</v>
      </c>
      <c r="C415" s="29"/>
      <c r="D415" s="30">
        <v>44434.0</v>
      </c>
      <c r="E415" s="31">
        <v>0.04961187985</v>
      </c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>
      <c r="A416" s="27"/>
      <c r="B416" s="27"/>
      <c r="C416" s="28">
        <v>132.84</v>
      </c>
      <c r="D416" s="30">
        <v>44438.0</v>
      </c>
      <c r="E416" s="31">
        <v>0.12082348970000001</v>
      </c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>
      <c r="A417" s="27"/>
      <c r="B417" s="28">
        <v>149.49</v>
      </c>
      <c r="C417" s="29"/>
      <c r="D417" s="30">
        <v>44461.0</v>
      </c>
      <c r="E417" s="31">
        <v>0.04369322363</v>
      </c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>
      <c r="A418" s="27"/>
      <c r="B418" s="27"/>
      <c r="C418" s="28">
        <v>164.97</v>
      </c>
      <c r="D418" s="30">
        <v>44462.0</v>
      </c>
      <c r="E418" s="31">
        <v>0.1035520771</v>
      </c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>
      <c r="A419" s="32" t="s">
        <v>321</v>
      </c>
      <c r="B419" s="32"/>
      <c r="C419" s="32"/>
      <c r="D419" s="32"/>
      <c r="E419" s="33">
        <v>0.07942016756999999</v>
      </c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>
      <c r="A420" s="27" t="s">
        <v>322</v>
      </c>
      <c r="B420" s="28">
        <v>54.47</v>
      </c>
      <c r="C420" s="28">
        <v>49.925</v>
      </c>
      <c r="D420" s="30">
        <v>44491.0</v>
      </c>
      <c r="E420" s="31">
        <v>-0.08344042591999999</v>
      </c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>
      <c r="A421" s="32" t="s">
        <v>323</v>
      </c>
      <c r="B421" s="32"/>
      <c r="C421" s="32"/>
      <c r="D421" s="32"/>
      <c r="E421" s="33">
        <v>-0.08344042591999999</v>
      </c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>
      <c r="A422" s="27" t="s">
        <v>324</v>
      </c>
      <c r="B422" s="28">
        <v>40.5</v>
      </c>
      <c r="C422" s="28">
        <v>39.245</v>
      </c>
      <c r="D422" s="30">
        <v>44466.0</v>
      </c>
      <c r="E422" s="31">
        <v>-0.030987654320000002</v>
      </c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>
      <c r="A423" s="32" t="s">
        <v>325</v>
      </c>
      <c r="B423" s="32"/>
      <c r="C423" s="32"/>
      <c r="D423" s="32"/>
      <c r="E423" s="33">
        <v>-0.030987654320000002</v>
      </c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>
      <c r="A424" s="27" t="s">
        <v>326</v>
      </c>
      <c r="B424" s="28">
        <v>255.29</v>
      </c>
      <c r="C424" s="28">
        <v>255.05</v>
      </c>
      <c r="D424" s="30">
        <v>44431.0</v>
      </c>
      <c r="E424" s="31">
        <v>-9.4010733E-4</v>
      </c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>
      <c r="A425" s="27"/>
      <c r="B425" s="28">
        <v>259.75</v>
      </c>
      <c r="C425" s="28">
        <v>250.44</v>
      </c>
      <c r="D425" s="30">
        <v>44466.0</v>
      </c>
      <c r="E425" s="31">
        <v>-0.03584215592</v>
      </c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>
      <c r="A426" s="32" t="s">
        <v>327</v>
      </c>
      <c r="B426" s="32"/>
      <c r="C426" s="32"/>
      <c r="D426" s="32"/>
      <c r="E426" s="33">
        <v>-0.018391131625</v>
      </c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>
      <c r="A427" s="27" t="s">
        <v>328</v>
      </c>
      <c r="B427" s="28">
        <v>52.27</v>
      </c>
      <c r="C427" s="29"/>
      <c r="D427" s="30">
        <v>44494.0</v>
      </c>
      <c r="E427" s="31">
        <v>0.05022001148</v>
      </c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>
      <c r="A428" s="27"/>
      <c r="B428" s="27"/>
      <c r="C428" s="28">
        <v>56.115</v>
      </c>
      <c r="D428" s="30">
        <v>44502.0</v>
      </c>
      <c r="E428" s="31">
        <v>0.07356035967</v>
      </c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>
      <c r="A429" s="32" t="s">
        <v>329</v>
      </c>
      <c r="B429" s="32"/>
      <c r="C429" s="32"/>
      <c r="D429" s="32"/>
      <c r="E429" s="33">
        <v>0.061890185575000006</v>
      </c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>
      <c r="A430" s="27" t="s">
        <v>330</v>
      </c>
      <c r="B430" s="28">
        <v>232.81</v>
      </c>
      <c r="C430" s="28">
        <v>231.81</v>
      </c>
      <c r="D430" s="30">
        <v>44440.0</v>
      </c>
      <c r="E430" s="31">
        <v>-0.00429534814</v>
      </c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>
      <c r="A431" s="32" t="s">
        <v>331</v>
      </c>
      <c r="B431" s="32"/>
      <c r="C431" s="32"/>
      <c r="D431" s="32"/>
      <c r="E431" s="33">
        <v>-0.00429534814</v>
      </c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>
      <c r="A432" s="27" t="s">
        <v>332</v>
      </c>
      <c r="B432" s="28">
        <v>219.62</v>
      </c>
      <c r="C432" s="28">
        <v>220.2</v>
      </c>
      <c r="D432" s="30">
        <v>44434.0</v>
      </c>
      <c r="E432" s="31">
        <v>0.00264092523</v>
      </c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>
      <c r="A433" s="32" t="s">
        <v>333</v>
      </c>
      <c r="B433" s="32"/>
      <c r="C433" s="32"/>
      <c r="D433" s="32"/>
      <c r="E433" s="33">
        <v>0.00264092523</v>
      </c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>
      <c r="A434" s="27" t="s">
        <v>334</v>
      </c>
      <c r="B434" s="28">
        <v>136.15</v>
      </c>
      <c r="C434" s="28">
        <v>136.44</v>
      </c>
      <c r="D434" s="30">
        <v>44425.0</v>
      </c>
      <c r="E434" s="31">
        <v>0.00213000367</v>
      </c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>
      <c r="A435" s="32" t="s">
        <v>335</v>
      </c>
      <c r="B435" s="32"/>
      <c r="C435" s="32"/>
      <c r="D435" s="32"/>
      <c r="E435" s="33">
        <v>0.00213000367</v>
      </c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>
      <c r="A436" s="27" t="s">
        <v>336</v>
      </c>
      <c r="B436" s="28">
        <v>173.0</v>
      </c>
      <c r="C436" s="29"/>
      <c r="D436" s="30">
        <v>44484.0</v>
      </c>
      <c r="E436" s="31">
        <v>0.06502890173</v>
      </c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>
      <c r="A437" s="27"/>
      <c r="B437" s="27"/>
      <c r="C437" s="28">
        <v>189.65</v>
      </c>
      <c r="D437" s="30">
        <v>44484.0</v>
      </c>
      <c r="E437" s="31">
        <v>0.09624277457</v>
      </c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>
      <c r="A438" s="27"/>
      <c r="B438" s="28">
        <v>173.75</v>
      </c>
      <c r="C438" s="28">
        <v>167.03</v>
      </c>
      <c r="D438" s="30">
        <v>44470.0</v>
      </c>
      <c r="E438" s="31">
        <v>-0.038676258990000004</v>
      </c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>
      <c r="A439" s="32" t="s">
        <v>337</v>
      </c>
      <c r="B439" s="32"/>
      <c r="C439" s="32"/>
      <c r="D439" s="32"/>
      <c r="E439" s="33">
        <v>0.04086513910333333</v>
      </c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>
      <c r="A440" s="27" t="s">
        <v>338</v>
      </c>
      <c r="B440" s="28">
        <v>59.73</v>
      </c>
      <c r="C440" s="29"/>
      <c r="D440" s="30">
        <v>44438.0</v>
      </c>
      <c r="E440" s="31">
        <v>0.05357441822</v>
      </c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>
      <c r="A441" s="27"/>
      <c r="B441" s="27"/>
      <c r="C441" s="28">
        <v>61.09</v>
      </c>
      <c r="D441" s="30">
        <v>44441.0</v>
      </c>
      <c r="E441" s="31">
        <v>0.02276912774</v>
      </c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>
      <c r="A442" s="32" t="s">
        <v>339</v>
      </c>
      <c r="B442" s="32"/>
      <c r="C442" s="32"/>
      <c r="D442" s="32"/>
      <c r="E442" s="33">
        <v>0.038171772980000004</v>
      </c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>
      <c r="A443" s="27" t="s">
        <v>340</v>
      </c>
      <c r="B443" s="28">
        <v>157.67</v>
      </c>
      <c r="C443" s="28">
        <v>160.651</v>
      </c>
      <c r="D443" s="30">
        <v>44438.0</v>
      </c>
      <c r="E443" s="31">
        <v>0.01890657703</v>
      </c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>
      <c r="A444" s="32" t="s">
        <v>341</v>
      </c>
      <c r="B444" s="32"/>
      <c r="C444" s="32"/>
      <c r="D444" s="32"/>
      <c r="E444" s="33">
        <v>0.01890657703</v>
      </c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>
      <c r="A445" s="27" t="s">
        <v>342</v>
      </c>
      <c r="B445" s="28">
        <v>63.4</v>
      </c>
      <c r="C445" s="28">
        <v>64.79</v>
      </c>
      <c r="D445" s="30">
        <v>44469.0</v>
      </c>
      <c r="E445" s="31">
        <v>0.02192429022</v>
      </c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>
      <c r="A446" s="27"/>
      <c r="B446" s="28">
        <v>63.55</v>
      </c>
      <c r="C446" s="29"/>
      <c r="D446" s="30">
        <v>44425.0</v>
      </c>
      <c r="E446" s="31">
        <v>0.04783634933</v>
      </c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>
      <c r="A447" s="27"/>
      <c r="B447" s="27"/>
      <c r="C447" s="28">
        <v>66.99</v>
      </c>
      <c r="D447" s="30">
        <v>44426.0</v>
      </c>
      <c r="E447" s="31">
        <v>5.413060582218722E-4</v>
      </c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>
      <c r="A448" s="32" t="s">
        <v>343</v>
      </c>
      <c r="B448" s="32"/>
      <c r="C448" s="32"/>
      <c r="D448" s="32"/>
      <c r="E448" s="33">
        <v>0.02343398186940729</v>
      </c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>
      <c r="A449" s="27" t="s">
        <v>344</v>
      </c>
      <c r="B449" s="28">
        <v>172.63</v>
      </c>
      <c r="C449" s="29"/>
      <c r="D449" s="30">
        <v>44501.0</v>
      </c>
      <c r="E449" s="31">
        <v>0.05172913167</v>
      </c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>
      <c r="A450" s="32" t="s">
        <v>345</v>
      </c>
      <c r="B450" s="32"/>
      <c r="C450" s="32"/>
      <c r="D450" s="32"/>
      <c r="E450" s="33">
        <v>0.05172913167</v>
      </c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>
      <c r="A451" s="27" t="s">
        <v>346</v>
      </c>
      <c r="B451" s="28">
        <v>66.5</v>
      </c>
      <c r="C451" s="29"/>
      <c r="D451" s="30">
        <v>44489.0</v>
      </c>
      <c r="E451" s="31">
        <v>0.05518796992</v>
      </c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>
      <c r="A452" s="27"/>
      <c r="B452" s="27"/>
      <c r="C452" s="28">
        <v>73.05</v>
      </c>
      <c r="D452" s="30">
        <v>44490.0</v>
      </c>
      <c r="E452" s="31">
        <v>0.0984962406</v>
      </c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>
      <c r="A453" s="32" t="s">
        <v>347</v>
      </c>
      <c r="B453" s="32"/>
      <c r="C453" s="32"/>
      <c r="D453" s="32"/>
      <c r="E453" s="33">
        <v>0.07684210526</v>
      </c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>
      <c r="A454" s="27" t="s">
        <v>348</v>
      </c>
      <c r="B454" s="28">
        <v>131.39</v>
      </c>
      <c r="C454" s="29"/>
      <c r="D454" s="30">
        <v>44455.0</v>
      </c>
      <c r="E454" s="31">
        <v>0.057005860420000005</v>
      </c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>
      <c r="A455" s="27"/>
      <c r="B455" s="27"/>
      <c r="C455" s="28">
        <v>143.96</v>
      </c>
      <c r="D455" s="30">
        <v>44462.0</v>
      </c>
      <c r="E455" s="31">
        <v>0.09566938123</v>
      </c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>
      <c r="A456" s="32" t="s">
        <v>349</v>
      </c>
      <c r="B456" s="32"/>
      <c r="C456" s="32"/>
      <c r="D456" s="32"/>
      <c r="E456" s="33">
        <v>0.07633762082500001</v>
      </c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>
      <c r="A457" s="27" t="s">
        <v>350</v>
      </c>
      <c r="B457" s="28">
        <v>39.3</v>
      </c>
      <c r="C457" s="29"/>
      <c r="D457" s="30">
        <v>44503.0</v>
      </c>
      <c r="E457" s="31">
        <v>0.06590330789</v>
      </c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>
      <c r="A458" s="27"/>
      <c r="B458" s="27"/>
      <c r="C458" s="28">
        <v>43.285</v>
      </c>
      <c r="D458" s="30">
        <v>44504.0</v>
      </c>
      <c r="E458" s="31">
        <v>0.1013994911</v>
      </c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>
      <c r="A459" s="32" t="s">
        <v>351</v>
      </c>
      <c r="B459" s="32"/>
      <c r="C459" s="32"/>
      <c r="D459" s="32"/>
      <c r="E459" s="33">
        <v>0.083651399495</v>
      </c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>
      <c r="A460" s="27" t="s">
        <v>352</v>
      </c>
      <c r="B460" s="28">
        <v>49.15</v>
      </c>
      <c r="C460" s="29"/>
      <c r="D460" s="30">
        <v>44501.0</v>
      </c>
      <c r="E460" s="31">
        <v>0.0504577823</v>
      </c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>
      <c r="A461" s="27"/>
      <c r="B461" s="27"/>
      <c r="C461" s="28">
        <v>54.67</v>
      </c>
      <c r="D461" s="30">
        <v>44503.0</v>
      </c>
      <c r="E461" s="31">
        <v>0.1123092574</v>
      </c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>
      <c r="A462" s="32" t="s">
        <v>353</v>
      </c>
      <c r="B462" s="32"/>
      <c r="C462" s="32"/>
      <c r="D462" s="32"/>
      <c r="E462" s="33">
        <v>0.08138351985</v>
      </c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>
      <c r="A463" s="27" t="s">
        <v>354</v>
      </c>
      <c r="B463" s="28">
        <v>279.17</v>
      </c>
      <c r="C463" s="29"/>
      <c r="D463" s="30">
        <v>44484.0</v>
      </c>
      <c r="E463" s="31">
        <v>0.05004119354</v>
      </c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>
      <c r="A464" s="27"/>
      <c r="B464" s="27"/>
      <c r="C464" s="28">
        <v>306.59</v>
      </c>
      <c r="D464" s="30">
        <v>44496.0</v>
      </c>
      <c r="E464" s="31">
        <v>0.09821972275</v>
      </c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>
      <c r="A465" s="32" t="s">
        <v>355</v>
      </c>
      <c r="B465" s="32"/>
      <c r="C465" s="32"/>
      <c r="D465" s="32"/>
      <c r="E465" s="33">
        <v>0.074130458145</v>
      </c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>
      <c r="A466" s="27" t="s">
        <v>356</v>
      </c>
      <c r="B466" s="28">
        <v>54.8</v>
      </c>
      <c r="C466" s="29"/>
      <c r="D466" s="30">
        <v>44476.0</v>
      </c>
      <c r="E466" s="31">
        <v>0.0450729927</v>
      </c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>
      <c r="A467" s="27"/>
      <c r="B467" s="27"/>
      <c r="C467" s="28">
        <v>57.335</v>
      </c>
      <c r="D467" s="30">
        <v>44494.0</v>
      </c>
      <c r="E467" s="31">
        <v>0.04625912409</v>
      </c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>
      <c r="A468" s="32" t="s">
        <v>357</v>
      </c>
      <c r="B468" s="32"/>
      <c r="C468" s="32"/>
      <c r="D468" s="32"/>
      <c r="E468" s="33">
        <v>0.045666058395</v>
      </c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>
      <c r="A469" s="27" t="s">
        <v>358</v>
      </c>
      <c r="B469" s="28">
        <v>276.05</v>
      </c>
      <c r="C469" s="28">
        <v>282.46</v>
      </c>
      <c r="D469" s="30">
        <v>44496.0</v>
      </c>
      <c r="E469" s="31">
        <v>0.02322043108</v>
      </c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>
      <c r="A470" s="32" t="s">
        <v>359</v>
      </c>
      <c r="B470" s="32"/>
      <c r="C470" s="32"/>
      <c r="D470" s="32"/>
      <c r="E470" s="33">
        <v>0.02322043108</v>
      </c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>
      <c r="A471" s="27" t="s">
        <v>360</v>
      </c>
      <c r="B471" s="28">
        <v>222.33</v>
      </c>
      <c r="C471" s="29"/>
      <c r="D471" s="30">
        <v>44477.0</v>
      </c>
      <c r="E471" s="31">
        <v>0.04776683309</v>
      </c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>
      <c r="A472" s="27"/>
      <c r="B472" s="27"/>
      <c r="C472" s="28">
        <v>239.72</v>
      </c>
      <c r="D472" s="30">
        <v>44488.0</v>
      </c>
      <c r="E472" s="31">
        <v>0.07821706471999999</v>
      </c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>
      <c r="A473" s="32" t="s">
        <v>361</v>
      </c>
      <c r="B473" s="32"/>
      <c r="C473" s="32"/>
      <c r="D473" s="32"/>
      <c r="E473" s="33">
        <v>0.062991948905</v>
      </c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>
      <c r="A474" s="27" t="s">
        <v>362</v>
      </c>
      <c r="B474" s="28">
        <v>51.96</v>
      </c>
      <c r="C474" s="29"/>
      <c r="D474" s="30">
        <v>44483.0</v>
      </c>
      <c r="E474" s="31">
        <v>0.04599692071</v>
      </c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>
      <c r="A475" s="27"/>
      <c r="B475" s="27"/>
      <c r="C475" s="28">
        <v>56.845</v>
      </c>
      <c r="D475" s="30">
        <v>44491.0</v>
      </c>
      <c r="E475" s="31">
        <v>0.09401462664</v>
      </c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>
      <c r="A476" s="32" t="s">
        <v>363</v>
      </c>
      <c r="B476" s="32"/>
      <c r="C476" s="32"/>
      <c r="D476" s="32"/>
      <c r="E476" s="33">
        <v>0.070005773675</v>
      </c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>
      <c r="A477" s="27" t="s">
        <v>364</v>
      </c>
      <c r="B477" s="28">
        <v>349.52</v>
      </c>
      <c r="C477" s="29"/>
      <c r="D477" s="30">
        <v>44488.0</v>
      </c>
      <c r="E477" s="31">
        <v>0.050125886929999995</v>
      </c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>
      <c r="A478" s="27"/>
      <c r="B478" s="27"/>
      <c r="C478" s="28">
        <v>336.8001</v>
      </c>
      <c r="D478" s="30">
        <v>44495.0</v>
      </c>
      <c r="E478" s="31">
        <v>-0.03639248112</v>
      </c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>
      <c r="A479" s="27"/>
      <c r="B479" s="28">
        <v>361.62</v>
      </c>
      <c r="C479" s="28">
        <v>358.6601</v>
      </c>
      <c r="D479" s="30">
        <v>44440.0</v>
      </c>
      <c r="E479" s="31">
        <v>-0.00818511144</v>
      </c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>
      <c r="A480" s="32" t="s">
        <v>365</v>
      </c>
      <c r="B480" s="32"/>
      <c r="C480" s="32"/>
      <c r="D480" s="32"/>
      <c r="E480" s="33">
        <v>0.0018494314566666649</v>
      </c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>
      <c r="A481" s="27" t="s">
        <v>366</v>
      </c>
      <c r="B481" s="28">
        <v>68.53</v>
      </c>
      <c r="C481" s="29"/>
      <c r="D481" s="30">
        <v>44466.0</v>
      </c>
      <c r="E481" s="31">
        <v>0.05296950241</v>
      </c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>
      <c r="A482" s="27"/>
      <c r="B482" s="27"/>
      <c r="C482" s="28">
        <v>70.5</v>
      </c>
      <c r="D482" s="30">
        <v>44475.0</v>
      </c>
      <c r="E482" s="31">
        <v>0.02874653436</v>
      </c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>
      <c r="A483" s="32" t="s">
        <v>367</v>
      </c>
      <c r="B483" s="32"/>
      <c r="C483" s="32"/>
      <c r="D483" s="32"/>
      <c r="E483" s="33">
        <v>0.040858018385</v>
      </c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>
      <c r="A484" s="27" t="s">
        <v>368</v>
      </c>
      <c r="B484" s="28">
        <v>76.02</v>
      </c>
      <c r="C484" s="29"/>
      <c r="D484" s="30">
        <v>44490.0</v>
      </c>
      <c r="E484" s="31">
        <v>0.04722441463</v>
      </c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>
      <c r="A485" s="27"/>
      <c r="B485" s="27"/>
      <c r="C485" s="28">
        <v>73.645</v>
      </c>
      <c r="D485" s="30">
        <v>44495.0</v>
      </c>
      <c r="E485" s="31">
        <v>-0.03124177848</v>
      </c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>
      <c r="A486" s="32" t="s">
        <v>369</v>
      </c>
      <c r="B486" s="32"/>
      <c r="C486" s="32"/>
      <c r="D486" s="32"/>
      <c r="E486" s="33">
        <v>0.007991318075000002</v>
      </c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>
      <c r="A487" s="27" t="s">
        <v>370</v>
      </c>
      <c r="B487" s="28">
        <v>199.73</v>
      </c>
      <c r="C487" s="28">
        <v>209.21</v>
      </c>
      <c r="D487" s="30">
        <v>44431.0</v>
      </c>
      <c r="E487" s="31">
        <v>0.0474640765</v>
      </c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>
      <c r="A488" s="32" t="s">
        <v>371</v>
      </c>
      <c r="B488" s="32"/>
      <c r="C488" s="32"/>
      <c r="D488" s="32"/>
      <c r="E488" s="33">
        <v>0.0474640765</v>
      </c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>
      <c r="A489" s="27" t="s">
        <v>372</v>
      </c>
      <c r="B489" s="28">
        <v>60.39</v>
      </c>
      <c r="C489" s="29"/>
      <c r="D489" s="30">
        <v>44434.0</v>
      </c>
      <c r="E489" s="31">
        <v>0.053485676440000005</v>
      </c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>
      <c r="A490" s="27"/>
      <c r="B490" s="27"/>
      <c r="C490" s="28">
        <v>63.17</v>
      </c>
      <c r="D490" s="30">
        <v>44440.0</v>
      </c>
      <c r="E490" s="31">
        <v>0.046034111610000004</v>
      </c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>
      <c r="A491" s="27"/>
      <c r="B491" s="28">
        <v>64.23</v>
      </c>
      <c r="C491" s="29"/>
      <c r="D491" s="30">
        <v>44503.0</v>
      </c>
      <c r="E491" s="31">
        <v>0.0510228865</v>
      </c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>
      <c r="A492" s="32" t="s">
        <v>373</v>
      </c>
      <c r="B492" s="32"/>
      <c r="C492" s="32"/>
      <c r="D492" s="32"/>
      <c r="E492" s="33">
        <v>0.05018089151666668</v>
      </c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>
      <c r="A493" s="27" t="s">
        <v>374</v>
      </c>
      <c r="B493" s="28">
        <v>420.71</v>
      </c>
      <c r="C493" s="28">
        <v>406.12</v>
      </c>
      <c r="D493" s="30">
        <v>44469.0</v>
      </c>
      <c r="E493" s="31">
        <v>-0.034679470420000004</v>
      </c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>
      <c r="A494" s="32" t="s">
        <v>375</v>
      </c>
      <c r="B494" s="32"/>
      <c r="C494" s="32"/>
      <c r="D494" s="32"/>
      <c r="E494" s="33">
        <v>-0.034679470420000004</v>
      </c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>
      <c r="A495" s="27" t="s">
        <v>376</v>
      </c>
      <c r="B495" s="28">
        <v>39.73</v>
      </c>
      <c r="C495" s="29"/>
      <c r="D495" s="30">
        <v>44432.0</v>
      </c>
      <c r="E495" s="31">
        <v>0.0732443997</v>
      </c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>
      <c r="A496" s="27"/>
      <c r="B496" s="27"/>
      <c r="C496" s="28">
        <v>43.9337</v>
      </c>
      <c r="D496" s="30">
        <v>44434.0</v>
      </c>
      <c r="E496" s="31">
        <v>0.10580669520000001</v>
      </c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>
      <c r="A497" s="32" t="s">
        <v>377</v>
      </c>
      <c r="B497" s="32"/>
      <c r="C497" s="32"/>
      <c r="D497" s="32"/>
      <c r="E497" s="33">
        <v>0.08952554745</v>
      </c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>
      <c r="A498" s="27" t="s">
        <v>378</v>
      </c>
      <c r="B498" s="28">
        <v>88.32</v>
      </c>
      <c r="C498" s="28">
        <v>91.83</v>
      </c>
      <c r="D498" s="30">
        <v>44468.0</v>
      </c>
      <c r="E498" s="31">
        <v>0.03974184783</v>
      </c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>
      <c r="A499" s="32" t="s">
        <v>379</v>
      </c>
      <c r="B499" s="32"/>
      <c r="C499" s="32"/>
      <c r="D499" s="32"/>
      <c r="E499" s="33">
        <v>0.03974184783</v>
      </c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>
      <c r="A500" s="27" t="s">
        <v>380</v>
      </c>
      <c r="B500" s="28">
        <v>159.8</v>
      </c>
      <c r="C500" s="28">
        <v>160.6408</v>
      </c>
      <c r="D500" s="30">
        <v>44502.0</v>
      </c>
      <c r="E500" s="31">
        <v>0.00526157697</v>
      </c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>
      <c r="A501" s="32" t="s">
        <v>381</v>
      </c>
      <c r="B501" s="32"/>
      <c r="C501" s="32"/>
      <c r="D501" s="32"/>
      <c r="E501" s="33">
        <v>0.00526157697</v>
      </c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>
      <c r="A502" s="27" t="s">
        <v>382</v>
      </c>
      <c r="B502" s="28">
        <v>239.87</v>
      </c>
      <c r="C502" s="28">
        <v>239.99</v>
      </c>
      <c r="D502" s="30">
        <v>44489.0</v>
      </c>
      <c r="E502" s="31">
        <v>5.0027098E-4</v>
      </c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>
      <c r="A503" s="32" t="s">
        <v>383</v>
      </c>
      <c r="B503" s="32"/>
      <c r="C503" s="32"/>
      <c r="D503" s="32"/>
      <c r="E503" s="33">
        <v>5.0027098E-4</v>
      </c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>
      <c r="A504" s="27" t="s">
        <v>384</v>
      </c>
      <c r="B504" s="28">
        <v>76.01</v>
      </c>
      <c r="C504" s="28">
        <v>74.56</v>
      </c>
      <c r="D504" s="30">
        <v>44495.0</v>
      </c>
      <c r="E504" s="31">
        <v>-0.01907643731</v>
      </c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>
      <c r="A505" s="27"/>
      <c r="B505" s="28">
        <v>148.05</v>
      </c>
      <c r="C505" s="28">
        <v>156.445</v>
      </c>
      <c r="D505" s="30">
        <v>44440.0</v>
      </c>
      <c r="E505" s="31">
        <v>0.056703816280000006</v>
      </c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>
      <c r="A506" s="32" t="s">
        <v>385</v>
      </c>
      <c r="B506" s="32"/>
      <c r="C506" s="32"/>
      <c r="D506" s="32"/>
      <c r="E506" s="33">
        <v>0.018813689485000003</v>
      </c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>
      <c r="A507" s="27" t="s">
        <v>386</v>
      </c>
      <c r="B507" s="28">
        <v>206.8</v>
      </c>
      <c r="C507" s="28">
        <v>197.985</v>
      </c>
      <c r="D507" s="30">
        <v>44470.0</v>
      </c>
      <c r="E507" s="31">
        <v>-0.042625725340000004</v>
      </c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>
      <c r="A508" s="32" t="s">
        <v>387</v>
      </c>
      <c r="B508" s="32"/>
      <c r="C508" s="32"/>
      <c r="D508" s="32"/>
      <c r="E508" s="33">
        <v>-0.042625725340000004</v>
      </c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>
      <c r="A509" s="27" t="s">
        <v>388</v>
      </c>
      <c r="B509" s="28">
        <v>470.94</v>
      </c>
      <c r="C509" s="29"/>
      <c r="D509" s="30">
        <v>44483.0</v>
      </c>
      <c r="E509" s="31">
        <v>0.05745954899</v>
      </c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>
      <c r="A510" s="27"/>
      <c r="B510" s="27"/>
      <c r="C510" s="28">
        <v>483.95</v>
      </c>
      <c r="D510" s="30">
        <v>44484.0</v>
      </c>
      <c r="E510" s="31">
        <v>0.02762559986</v>
      </c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>
      <c r="A511" s="32" t="s">
        <v>389</v>
      </c>
      <c r="B511" s="32"/>
      <c r="C511" s="32"/>
      <c r="D511" s="32"/>
      <c r="E511" s="33">
        <v>0.042542574425</v>
      </c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>
      <c r="A512" s="27" t="s">
        <v>390</v>
      </c>
      <c r="B512" s="28">
        <v>39.52</v>
      </c>
      <c r="C512" s="28">
        <v>42.58</v>
      </c>
      <c r="D512" s="30">
        <v>44438.0</v>
      </c>
      <c r="E512" s="31">
        <v>0.0774291498</v>
      </c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>
      <c r="A513" s="27"/>
      <c r="B513" s="28">
        <v>43.02</v>
      </c>
      <c r="C513" s="29"/>
      <c r="D513" s="30">
        <v>44463.0</v>
      </c>
      <c r="E513" s="31">
        <v>0.04547187355</v>
      </c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>
      <c r="A514" s="27"/>
      <c r="B514" s="27"/>
      <c r="C514" s="28">
        <v>43.28</v>
      </c>
      <c r="D514" s="30">
        <v>44469.0</v>
      </c>
      <c r="E514" s="31">
        <v>0.0060437006</v>
      </c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>
      <c r="A515" s="32" t="s">
        <v>391</v>
      </c>
      <c r="B515" s="32"/>
      <c r="C515" s="32"/>
      <c r="D515" s="32"/>
      <c r="E515" s="33">
        <v>0.04298157465</v>
      </c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>
      <c r="A516" s="27" t="s">
        <v>392</v>
      </c>
      <c r="B516" s="28">
        <v>203.32</v>
      </c>
      <c r="C516" s="28">
        <v>204.76</v>
      </c>
      <c r="D516" s="30">
        <v>44433.0</v>
      </c>
      <c r="E516" s="31">
        <v>0.00708243163</v>
      </c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>
      <c r="A517" s="32" t="s">
        <v>393</v>
      </c>
      <c r="B517" s="32"/>
      <c r="C517" s="32"/>
      <c r="D517" s="32"/>
      <c r="E517" s="33">
        <v>0.00708243163</v>
      </c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>
      <c r="A518" s="27" t="s">
        <v>394</v>
      </c>
      <c r="B518" s="28">
        <v>475.5</v>
      </c>
      <c r="C518" s="28">
        <v>472.33</v>
      </c>
      <c r="D518" s="30">
        <v>44433.0</v>
      </c>
      <c r="E518" s="31">
        <v>-0.00666666667</v>
      </c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>
      <c r="A519" s="32" t="s">
        <v>395</v>
      </c>
      <c r="B519" s="32"/>
      <c r="C519" s="32"/>
      <c r="D519" s="32"/>
      <c r="E519" s="33">
        <v>-0.00666666667</v>
      </c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>
      <c r="A520" s="27" t="s">
        <v>396</v>
      </c>
      <c r="B520" s="28">
        <v>348.11</v>
      </c>
      <c r="C520" s="29"/>
      <c r="D520" s="30">
        <v>44476.0</v>
      </c>
      <c r="E520" s="31">
        <v>0.049208583490000006</v>
      </c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>
      <c r="A521" s="27"/>
      <c r="B521" s="27"/>
      <c r="C521" s="28">
        <v>381.69</v>
      </c>
      <c r="D521" s="30">
        <v>44490.0</v>
      </c>
      <c r="E521" s="31">
        <v>0.09646376145</v>
      </c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>
      <c r="A522" s="32" t="s">
        <v>397</v>
      </c>
      <c r="B522" s="32"/>
      <c r="C522" s="32"/>
      <c r="D522" s="32"/>
      <c r="E522" s="33">
        <v>0.07283617247</v>
      </c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>
      <c r="A523" s="27" t="s">
        <v>398</v>
      </c>
      <c r="B523" s="28">
        <v>180.32</v>
      </c>
      <c r="C523" s="28">
        <v>181.39</v>
      </c>
      <c r="D523" s="30">
        <v>44491.0</v>
      </c>
      <c r="E523" s="31">
        <v>0.0059338953</v>
      </c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>
      <c r="A524" s="32" t="s">
        <v>399</v>
      </c>
      <c r="B524" s="32"/>
      <c r="C524" s="32"/>
      <c r="D524" s="32"/>
      <c r="E524" s="33">
        <v>0.0059338953</v>
      </c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>
      <c r="A525" s="27" t="s">
        <v>400</v>
      </c>
      <c r="B525" s="28">
        <v>85.46</v>
      </c>
      <c r="C525" s="28">
        <v>86.755</v>
      </c>
      <c r="D525" s="30">
        <v>44503.0</v>
      </c>
      <c r="E525" s="31">
        <v>0.015153288090000001</v>
      </c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>
      <c r="A526" s="27"/>
      <c r="B526" s="28">
        <v>96.97</v>
      </c>
      <c r="C526" s="28">
        <v>98.14</v>
      </c>
      <c r="D526" s="30">
        <v>44420.0</v>
      </c>
      <c r="E526" s="31">
        <v>0.0120655873</v>
      </c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>
      <c r="A527" s="32" t="s">
        <v>401</v>
      </c>
      <c r="B527" s="32"/>
      <c r="C527" s="32"/>
      <c r="D527" s="32"/>
      <c r="E527" s="33">
        <v>0.013609437695</v>
      </c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>
      <c r="A528" s="27" t="s">
        <v>402</v>
      </c>
      <c r="B528" s="28">
        <v>47.92</v>
      </c>
      <c r="C528" s="28">
        <v>47.56</v>
      </c>
      <c r="D528" s="30">
        <v>44496.0</v>
      </c>
      <c r="E528" s="31">
        <v>-0.00751252087</v>
      </c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>
      <c r="A529" s="32" t="s">
        <v>403</v>
      </c>
      <c r="B529" s="32"/>
      <c r="C529" s="32"/>
      <c r="D529" s="32"/>
      <c r="E529" s="33">
        <v>-0.00751252087</v>
      </c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>
      <c r="A530" s="27" t="s">
        <v>404</v>
      </c>
      <c r="B530" s="28">
        <v>56.82</v>
      </c>
      <c r="C530" s="28">
        <v>58.64</v>
      </c>
      <c r="D530" s="30">
        <v>44433.0</v>
      </c>
      <c r="E530" s="31">
        <v>0.03203097501</v>
      </c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>
      <c r="A531" s="27"/>
      <c r="B531" s="28">
        <v>59.91</v>
      </c>
      <c r="C531" s="29"/>
      <c r="D531" s="30">
        <v>44466.0</v>
      </c>
      <c r="E531" s="31">
        <v>0.05458187281</v>
      </c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>
      <c r="A532" s="27"/>
      <c r="B532" s="27"/>
      <c r="C532" s="28">
        <v>63.225</v>
      </c>
      <c r="D532" s="30">
        <v>44474.0</v>
      </c>
      <c r="E532" s="31">
        <v>0.0553329995</v>
      </c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>
      <c r="A533" s="32" t="s">
        <v>405</v>
      </c>
      <c r="B533" s="32"/>
      <c r="C533" s="32"/>
      <c r="D533" s="32"/>
      <c r="E533" s="33">
        <v>0.047315282439999995</v>
      </c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>
      <c r="A534" s="27" t="s">
        <v>406</v>
      </c>
      <c r="B534" s="28">
        <v>483.27</v>
      </c>
      <c r="C534" s="29"/>
      <c r="D534" s="30">
        <v>44462.0</v>
      </c>
      <c r="E534" s="31">
        <v>0.05502100275</v>
      </c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>
      <c r="A535" s="27"/>
      <c r="B535" s="27"/>
      <c r="C535" s="28">
        <v>461.295</v>
      </c>
      <c r="D535" s="30">
        <v>44481.0</v>
      </c>
      <c r="E535" s="31">
        <v>-0.045471475569999996</v>
      </c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>
      <c r="A536" s="27"/>
      <c r="B536" s="28">
        <v>490.32</v>
      </c>
      <c r="C536" s="29"/>
      <c r="D536" s="30">
        <v>44490.0</v>
      </c>
      <c r="E536" s="31">
        <v>0.05543318649</v>
      </c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>
      <c r="A537" s="27"/>
      <c r="B537" s="27"/>
      <c r="C537" s="28">
        <v>526.575</v>
      </c>
      <c r="D537" s="30">
        <v>44496.0</v>
      </c>
      <c r="E537" s="31">
        <v>0.07394150759000001</v>
      </c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>
      <c r="A538" s="32" t="s">
        <v>407</v>
      </c>
      <c r="B538" s="32"/>
      <c r="C538" s="32"/>
      <c r="D538" s="32"/>
      <c r="E538" s="33">
        <v>0.034731055315</v>
      </c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>
      <c r="A539" s="27" t="s">
        <v>408</v>
      </c>
      <c r="B539" s="28">
        <v>62.0</v>
      </c>
      <c r="C539" s="28">
        <v>61.88</v>
      </c>
      <c r="D539" s="30">
        <v>44438.0</v>
      </c>
      <c r="E539" s="31">
        <v>-0.00193548387</v>
      </c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>
      <c r="A540" s="32" t="s">
        <v>409</v>
      </c>
      <c r="B540" s="32"/>
      <c r="C540" s="32"/>
      <c r="D540" s="32"/>
      <c r="E540" s="33">
        <v>-0.00193548387</v>
      </c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>
      <c r="A541" s="27" t="s">
        <v>410</v>
      </c>
      <c r="B541" s="28">
        <v>102.14</v>
      </c>
      <c r="C541" s="28">
        <v>100.38</v>
      </c>
      <c r="D541" s="30">
        <v>44489.0</v>
      </c>
      <c r="E541" s="31">
        <v>-0.01723125122</v>
      </c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>
      <c r="A542" s="32" t="s">
        <v>411</v>
      </c>
      <c r="B542" s="32"/>
      <c r="C542" s="32"/>
      <c r="D542" s="32"/>
      <c r="E542" s="33">
        <v>-0.01723125122</v>
      </c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>
      <c r="A543" s="27" t="s">
        <v>412</v>
      </c>
      <c r="B543" s="28">
        <v>141.95</v>
      </c>
      <c r="C543" s="29"/>
      <c r="D543" s="30">
        <v>44466.0</v>
      </c>
      <c r="E543" s="31">
        <v>0.05425642832</v>
      </c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>
      <c r="A544" s="27"/>
      <c r="B544" s="27"/>
      <c r="C544" s="28">
        <v>155.28</v>
      </c>
      <c r="D544" s="30">
        <v>44473.0</v>
      </c>
      <c r="E544" s="31">
        <v>0.09390630504000001</v>
      </c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>
      <c r="A545" s="32" t="s">
        <v>413</v>
      </c>
      <c r="B545" s="32"/>
      <c r="C545" s="32"/>
      <c r="D545" s="32"/>
      <c r="E545" s="33">
        <v>0.06747305389333334</v>
      </c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>
      <c r="A546" s="27" t="s">
        <v>414</v>
      </c>
      <c r="B546" s="28">
        <v>130.44</v>
      </c>
      <c r="C546" s="28">
        <v>124.17</v>
      </c>
      <c r="D546" s="30">
        <v>44466.0</v>
      </c>
      <c r="E546" s="31">
        <v>-0.04806807728</v>
      </c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>
      <c r="A547" s="32" t="s">
        <v>415</v>
      </c>
      <c r="B547" s="32"/>
      <c r="C547" s="32"/>
      <c r="D547" s="32"/>
      <c r="E547" s="33">
        <v>-0.04806807728</v>
      </c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>
      <c r="A548" s="27" t="s">
        <v>416</v>
      </c>
      <c r="B548" s="28">
        <v>153.35</v>
      </c>
      <c r="C548" s="28">
        <v>158.03</v>
      </c>
      <c r="D548" s="30">
        <v>44488.0</v>
      </c>
      <c r="E548" s="31">
        <v>0.03051842191</v>
      </c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>
      <c r="A549" s="32" t="s">
        <v>417</v>
      </c>
      <c r="B549" s="32"/>
      <c r="C549" s="32"/>
      <c r="D549" s="32"/>
      <c r="E549" s="33">
        <v>0.03051842191</v>
      </c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>
      <c r="A550" s="27" t="s">
        <v>418</v>
      </c>
      <c r="B550" s="28">
        <v>33.85</v>
      </c>
      <c r="C550" s="28">
        <v>35.765</v>
      </c>
      <c r="D550" s="30">
        <v>44480.0</v>
      </c>
      <c r="E550" s="31">
        <v>0.05657311669</v>
      </c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>
      <c r="A551" s="32" t="s">
        <v>419</v>
      </c>
      <c r="B551" s="32"/>
      <c r="C551" s="32"/>
      <c r="D551" s="32"/>
      <c r="E551" s="33">
        <v>0.05657311669</v>
      </c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>
      <c r="A552" s="27" t="s">
        <v>420</v>
      </c>
      <c r="B552" s="28">
        <v>600.52</v>
      </c>
      <c r="C552" s="29"/>
      <c r="D552" s="30">
        <v>44434.0</v>
      </c>
      <c r="E552" s="31">
        <v>0.04730899887</v>
      </c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>
      <c r="A553" s="27"/>
      <c r="B553" s="27"/>
      <c r="C553" s="28">
        <v>666.005</v>
      </c>
      <c r="D553" s="30">
        <v>44442.0</v>
      </c>
      <c r="E553" s="31">
        <v>0.1090471591</v>
      </c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>
      <c r="A554" s="27"/>
      <c r="B554" s="28">
        <v>639.41</v>
      </c>
      <c r="C554" s="29"/>
      <c r="D554" s="30">
        <v>44488.0</v>
      </c>
      <c r="E554" s="31">
        <v>0.06533366697</v>
      </c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>
      <c r="A555" s="27"/>
      <c r="B555" s="27"/>
      <c r="C555" s="28">
        <v>676.63</v>
      </c>
      <c r="D555" s="30">
        <v>44495.0</v>
      </c>
      <c r="E555" s="31">
        <v>0.05820991226</v>
      </c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>
      <c r="A556" s="32" t="s">
        <v>421</v>
      </c>
      <c r="B556" s="32"/>
      <c r="C556" s="32"/>
      <c r="D556" s="32"/>
      <c r="E556" s="33">
        <v>0.0699749343</v>
      </c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>
      <c r="A557" s="27" t="s">
        <v>422</v>
      </c>
      <c r="B557" s="28">
        <v>43.95</v>
      </c>
      <c r="C557" s="29"/>
      <c r="D557" s="30">
        <v>44434.0</v>
      </c>
      <c r="E557" s="31">
        <v>0.04527872582</v>
      </c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>
      <c r="A558" s="27"/>
      <c r="B558" s="27"/>
      <c r="C558" s="28">
        <v>42.21</v>
      </c>
      <c r="D558" s="30">
        <v>44456.0</v>
      </c>
      <c r="E558" s="31">
        <v>-0.03959044369</v>
      </c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>
      <c r="A559" s="32" t="s">
        <v>423</v>
      </c>
      <c r="B559" s="32"/>
      <c r="C559" s="32"/>
      <c r="D559" s="32"/>
      <c r="E559" s="33">
        <v>0.002844141065</v>
      </c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>
      <c r="A560" s="27" t="s">
        <v>424</v>
      </c>
      <c r="B560" s="28">
        <v>243.54</v>
      </c>
      <c r="C560" s="29"/>
      <c r="D560" s="30">
        <v>44474.0</v>
      </c>
      <c r="E560" s="31">
        <v>0.04709698612</v>
      </c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>
      <c r="A561" s="27"/>
      <c r="B561" s="27"/>
      <c r="C561" s="28">
        <v>267.091</v>
      </c>
      <c r="D561" s="30">
        <v>44480.0</v>
      </c>
      <c r="E561" s="31">
        <v>0.09670280036</v>
      </c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>
      <c r="A562" s="32" t="s">
        <v>425</v>
      </c>
      <c r="B562" s="32"/>
      <c r="C562" s="32"/>
      <c r="D562" s="32"/>
      <c r="E562" s="33">
        <v>0.07189989324</v>
      </c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>
      <c r="A563" s="27" t="s">
        <v>426</v>
      </c>
      <c r="B563" s="28">
        <v>82.27</v>
      </c>
      <c r="C563" s="28">
        <v>90.82</v>
      </c>
      <c r="D563" s="30">
        <v>44442.0</v>
      </c>
      <c r="E563" s="31">
        <v>0.103926097</v>
      </c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>
      <c r="A564" s="32" t="s">
        <v>427</v>
      </c>
      <c r="B564" s="32"/>
      <c r="C564" s="32"/>
      <c r="D564" s="32"/>
      <c r="E564" s="33">
        <v>0.103926097</v>
      </c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>
      <c r="A565" s="27" t="s">
        <v>428</v>
      </c>
      <c r="B565" s="28">
        <v>84.69</v>
      </c>
      <c r="C565" s="28">
        <v>94.06</v>
      </c>
      <c r="D565" s="30">
        <v>44476.0</v>
      </c>
      <c r="E565" s="31">
        <v>0.1106388003</v>
      </c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>
      <c r="A566" s="32" t="s">
        <v>429</v>
      </c>
      <c r="B566" s="32"/>
      <c r="C566" s="32"/>
      <c r="D566" s="32"/>
      <c r="E566" s="33">
        <v>0.1106388003</v>
      </c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>
      <c r="A567" s="27" t="s">
        <v>430</v>
      </c>
      <c r="B567" s="28">
        <v>130.83</v>
      </c>
      <c r="C567" s="28">
        <v>130.0</v>
      </c>
      <c r="D567" s="30">
        <v>44489.0</v>
      </c>
      <c r="E567" s="31">
        <v>-0.006344110680000001</v>
      </c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>
      <c r="A568" s="32" t="s">
        <v>431</v>
      </c>
      <c r="B568" s="32"/>
      <c r="C568" s="32"/>
      <c r="D568" s="32"/>
      <c r="E568" s="33">
        <v>-0.006344110680000001</v>
      </c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>
      <c r="A569" s="27" t="s">
        <v>432</v>
      </c>
      <c r="B569" s="28">
        <v>115.37</v>
      </c>
      <c r="C569" s="29"/>
      <c r="D569" s="30">
        <v>44420.0</v>
      </c>
      <c r="E569" s="31">
        <v>0.01724885152</v>
      </c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>
      <c r="A570" s="27"/>
      <c r="B570" s="27"/>
      <c r="C570" s="28">
        <v>117.28</v>
      </c>
      <c r="D570" s="30">
        <v>44420.0</v>
      </c>
      <c r="E570" s="31">
        <v>0.01655543035</v>
      </c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>
      <c r="A571" s="32" t="s">
        <v>433</v>
      </c>
      <c r="B571" s="32"/>
      <c r="C571" s="32"/>
      <c r="D571" s="32"/>
      <c r="E571" s="33">
        <v>0.016902140935</v>
      </c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>
      <c r="A572" s="27" t="s">
        <v>434</v>
      </c>
      <c r="B572" s="28">
        <v>172.45</v>
      </c>
      <c r="C572" s="29"/>
      <c r="D572" s="30">
        <v>44502.0</v>
      </c>
      <c r="E572" s="31">
        <v>0.08530066686</v>
      </c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>
      <c r="A573" s="27"/>
      <c r="B573" s="27"/>
      <c r="C573" s="28">
        <v>192.581</v>
      </c>
      <c r="D573" s="30">
        <v>44502.0</v>
      </c>
      <c r="E573" s="31">
        <v>0.1167352856</v>
      </c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>
      <c r="A574" s="32" t="s">
        <v>435</v>
      </c>
      <c r="B574" s="32"/>
      <c r="C574" s="32"/>
      <c r="D574" s="32"/>
      <c r="E574" s="33">
        <v>0.10101797623</v>
      </c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>
      <c r="A575" s="27" t="s">
        <v>436</v>
      </c>
      <c r="B575" s="28">
        <v>208.16</v>
      </c>
      <c r="C575" s="29"/>
      <c r="D575" s="30">
        <v>44431.0</v>
      </c>
      <c r="E575" s="31">
        <v>0.04232321291</v>
      </c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>
      <c r="A576" s="27"/>
      <c r="B576" s="27"/>
      <c r="C576" s="28">
        <v>227.515</v>
      </c>
      <c r="D576" s="30">
        <v>44438.0</v>
      </c>
      <c r="E576" s="31">
        <v>0.09298136049</v>
      </c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>
      <c r="A577" s="27"/>
      <c r="B577" s="28">
        <v>217.46</v>
      </c>
      <c r="C577" s="28">
        <v>220.665</v>
      </c>
      <c r="D577" s="30">
        <v>44489.0</v>
      </c>
      <c r="E577" s="31">
        <v>0.01473834268</v>
      </c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>
      <c r="A578" s="32" t="s">
        <v>437</v>
      </c>
      <c r="B578" s="32"/>
      <c r="C578" s="32"/>
      <c r="D578" s="32"/>
      <c r="E578" s="33">
        <v>0.0480915322475</v>
      </c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>
      <c r="A579" s="27" t="s">
        <v>438</v>
      </c>
      <c r="B579" s="28">
        <v>247.2</v>
      </c>
      <c r="C579" s="29"/>
      <c r="D579" s="30">
        <v>44487.0</v>
      </c>
      <c r="E579" s="31">
        <v>0.051294498380000005</v>
      </c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>
      <c r="A580" s="27"/>
      <c r="B580" s="27"/>
      <c r="C580" s="28">
        <v>259.45</v>
      </c>
      <c r="D580" s="30">
        <v>44488.0</v>
      </c>
      <c r="E580" s="31">
        <v>0.04955501618000001</v>
      </c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>
      <c r="A581" s="27"/>
      <c r="B581" s="28">
        <v>247.55</v>
      </c>
      <c r="C581" s="29"/>
      <c r="D581" s="30">
        <v>44434.0</v>
      </c>
      <c r="E581" s="31">
        <v>0.06354271864000001</v>
      </c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>
      <c r="A582" s="27"/>
      <c r="B582" s="27"/>
      <c r="C582" s="28">
        <v>264.94</v>
      </c>
      <c r="D582" s="30">
        <v>44447.0</v>
      </c>
      <c r="E582" s="31">
        <v>0.07024843466</v>
      </c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>
      <c r="A583" s="32" t="s">
        <v>439</v>
      </c>
      <c r="B583" s="32"/>
      <c r="C583" s="32"/>
      <c r="D583" s="32"/>
      <c r="E583" s="33">
        <v>0.05866016696500001</v>
      </c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>
      <c r="A584" s="27" t="s">
        <v>440</v>
      </c>
      <c r="B584" s="28">
        <v>74.73</v>
      </c>
      <c r="C584" s="28">
        <v>72.69</v>
      </c>
      <c r="D584" s="30">
        <v>44470.0</v>
      </c>
      <c r="E584" s="31">
        <v>-0.02729827379</v>
      </c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>
      <c r="A585" s="32" t="s">
        <v>441</v>
      </c>
      <c r="B585" s="32"/>
      <c r="C585" s="32"/>
      <c r="D585" s="32"/>
      <c r="E585" s="33">
        <v>-0.02729827379</v>
      </c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>
      <c r="A586" s="27" t="s">
        <v>442</v>
      </c>
      <c r="B586" s="28">
        <v>45.97</v>
      </c>
      <c r="C586" s="28">
        <v>45.17</v>
      </c>
      <c r="D586" s="30">
        <v>44495.0</v>
      </c>
      <c r="E586" s="31">
        <v>-0.017402653900000002</v>
      </c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>
      <c r="A587" s="32" t="s">
        <v>443</v>
      </c>
      <c r="B587" s="32"/>
      <c r="C587" s="32"/>
      <c r="D587" s="32"/>
      <c r="E587" s="33">
        <v>-0.017402653900000002</v>
      </c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>
      <c r="A588" s="27" t="s">
        <v>444</v>
      </c>
      <c r="B588" s="28">
        <v>96.1</v>
      </c>
      <c r="C588" s="28">
        <v>95.44</v>
      </c>
      <c r="D588" s="30">
        <v>44484.0</v>
      </c>
      <c r="E588" s="31">
        <v>-0.00686784599</v>
      </c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>
      <c r="A589" s="32" t="s">
        <v>445</v>
      </c>
      <c r="B589" s="32"/>
      <c r="C589" s="32"/>
      <c r="D589" s="32"/>
      <c r="E589" s="33">
        <v>-0.00686784599</v>
      </c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>
      <c r="A590" s="27" t="s">
        <v>446</v>
      </c>
      <c r="B590" s="28">
        <v>111.93</v>
      </c>
      <c r="C590" s="28">
        <v>110.29</v>
      </c>
      <c r="D590" s="30">
        <v>44495.0</v>
      </c>
      <c r="E590" s="31">
        <v>-0.014652014650000001</v>
      </c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>
      <c r="A591" s="32" t="s">
        <v>447</v>
      </c>
      <c r="B591" s="32"/>
      <c r="C591" s="32"/>
      <c r="D591" s="32"/>
      <c r="E591" s="33">
        <v>-0.014652014650000001</v>
      </c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>
      <c r="A592" s="27" t="s">
        <v>448</v>
      </c>
      <c r="B592" s="28">
        <v>483.99</v>
      </c>
      <c r="C592" s="29"/>
      <c r="D592" s="30">
        <v>44462.0</v>
      </c>
      <c r="E592" s="31">
        <v>0.04652988698</v>
      </c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>
      <c r="A593" s="27"/>
      <c r="B593" s="27"/>
      <c r="C593" s="28">
        <v>507.79</v>
      </c>
      <c r="D593" s="30">
        <v>44466.0</v>
      </c>
      <c r="E593" s="31">
        <v>0.049174569720000005</v>
      </c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>
      <c r="A594" s="32" t="s">
        <v>449</v>
      </c>
      <c r="B594" s="32"/>
      <c r="C594" s="32"/>
      <c r="D594" s="32"/>
      <c r="E594" s="33">
        <v>0.04785222835</v>
      </c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>
      <c r="A595" s="27" t="s">
        <v>450</v>
      </c>
      <c r="B595" s="28">
        <v>112.45</v>
      </c>
      <c r="C595" s="29"/>
      <c r="D595" s="30">
        <v>44476.0</v>
      </c>
      <c r="E595" s="31">
        <v>0.05193419297</v>
      </c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>
      <c r="A596" s="27"/>
      <c r="B596" s="27"/>
      <c r="C596" s="28">
        <v>118.27</v>
      </c>
      <c r="D596" s="30">
        <v>44480.0</v>
      </c>
      <c r="E596" s="31">
        <v>0.05175633615</v>
      </c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>
      <c r="A597" s="32" t="s">
        <v>451</v>
      </c>
      <c r="B597" s="32"/>
      <c r="C597" s="32"/>
      <c r="D597" s="32"/>
      <c r="E597" s="33">
        <v>0.05184526456</v>
      </c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>
      <c r="A598" s="27" t="s">
        <v>452</v>
      </c>
      <c r="B598" s="28">
        <v>81.84</v>
      </c>
      <c r="C598" s="29"/>
      <c r="D598" s="30">
        <v>44483.0</v>
      </c>
      <c r="E598" s="31">
        <v>0.04997556207</v>
      </c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>
      <c r="A599" s="27"/>
      <c r="B599" s="27"/>
      <c r="C599" s="28">
        <v>84.6</v>
      </c>
      <c r="D599" s="30">
        <v>44496.0</v>
      </c>
      <c r="E599" s="31">
        <v>0.03372434018</v>
      </c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>
      <c r="A600" s="27"/>
      <c r="B600" s="28">
        <v>83.91</v>
      </c>
      <c r="C600" s="28">
        <v>83.33</v>
      </c>
      <c r="D600" s="30">
        <v>44446.0</v>
      </c>
      <c r="E600" s="31">
        <v>-0.0069121678</v>
      </c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>
      <c r="A601" s="32" t="s">
        <v>453</v>
      </c>
      <c r="B601" s="32"/>
      <c r="C601" s="32"/>
      <c r="D601" s="32"/>
      <c r="E601" s="33">
        <v>0.025595911483333334</v>
      </c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>
      <c r="A602" s="27" t="s">
        <v>454</v>
      </c>
      <c r="B602" s="28">
        <v>33.99</v>
      </c>
      <c r="C602" s="28">
        <v>34.5699</v>
      </c>
      <c r="D602" s="30">
        <v>44488.0</v>
      </c>
      <c r="E602" s="31">
        <v>0.01706090026</v>
      </c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>
      <c r="A603" s="32" t="s">
        <v>455</v>
      </c>
      <c r="B603" s="32"/>
      <c r="C603" s="32"/>
      <c r="D603" s="32"/>
      <c r="E603" s="33">
        <v>0.01706090026</v>
      </c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>
      <c r="A604" s="27" t="s">
        <v>456</v>
      </c>
      <c r="B604" s="28">
        <v>156.52</v>
      </c>
      <c r="C604" s="28">
        <v>157.7099</v>
      </c>
      <c r="D604" s="30">
        <v>44425.0</v>
      </c>
      <c r="E604" s="31">
        <v>0.00760222336</v>
      </c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>
      <c r="A605" s="32" t="s">
        <v>457</v>
      </c>
      <c r="B605" s="32"/>
      <c r="C605" s="32"/>
      <c r="D605" s="32"/>
      <c r="E605" s="33">
        <v>0.00760222336</v>
      </c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>
      <c r="A606" s="27" t="s">
        <v>458</v>
      </c>
      <c r="B606" s="28">
        <v>287.84</v>
      </c>
      <c r="C606" s="28">
        <v>297.7</v>
      </c>
      <c r="D606" s="30">
        <v>44484.0</v>
      </c>
      <c r="E606" s="31">
        <v>0.03425514175</v>
      </c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>
      <c r="A607" s="32" t="s">
        <v>459</v>
      </c>
      <c r="B607" s="32"/>
      <c r="C607" s="32"/>
      <c r="D607" s="32"/>
      <c r="E607" s="33">
        <v>0.03425514175</v>
      </c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>
      <c r="A608" s="27" t="s">
        <v>460</v>
      </c>
      <c r="B608" s="28">
        <v>53.59</v>
      </c>
      <c r="C608" s="28">
        <v>53.82</v>
      </c>
      <c r="D608" s="30">
        <v>44434.0</v>
      </c>
      <c r="E608" s="31">
        <v>0.0042918454900000005</v>
      </c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>
      <c r="A609" s="32" t="s">
        <v>461</v>
      </c>
      <c r="B609" s="32"/>
      <c r="C609" s="32"/>
      <c r="D609" s="32"/>
      <c r="E609" s="33">
        <v>0.0042918454900000005</v>
      </c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>
      <c r="A610" s="27" t="s">
        <v>462</v>
      </c>
      <c r="B610" s="28">
        <v>51.81</v>
      </c>
      <c r="C610" s="29"/>
      <c r="D610" s="30">
        <v>44488.0</v>
      </c>
      <c r="E610" s="31">
        <v>0.08133178922999999</v>
      </c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>
      <c r="A611" s="27"/>
      <c r="B611" s="27"/>
      <c r="C611" s="28">
        <v>57.26</v>
      </c>
      <c r="D611" s="30">
        <v>44489.0</v>
      </c>
      <c r="E611" s="31">
        <v>0.1051920479</v>
      </c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>
      <c r="A612" s="27"/>
      <c r="B612" s="27"/>
      <c r="C612" s="28">
        <v>62.22</v>
      </c>
      <c r="D612" s="30">
        <v>44489.0</v>
      </c>
      <c r="E612" s="31">
        <v>0.2009264621</v>
      </c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>
      <c r="A613" s="27"/>
      <c r="B613" s="28">
        <v>56.17</v>
      </c>
      <c r="C613" s="28">
        <v>55.9433</v>
      </c>
      <c r="D613" s="30">
        <v>44438.0</v>
      </c>
      <c r="E613" s="31">
        <v>-0.00403596226</v>
      </c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>
      <c r="A614" s="32" t="s">
        <v>463</v>
      </c>
      <c r="B614" s="32"/>
      <c r="C614" s="32"/>
      <c r="D614" s="32"/>
      <c r="E614" s="33">
        <v>0.0958535842425</v>
      </c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>
      <c r="A615" s="27" t="s">
        <v>464</v>
      </c>
      <c r="B615" s="28">
        <v>138.8</v>
      </c>
      <c r="C615" s="28">
        <v>134.232</v>
      </c>
      <c r="D615" s="30">
        <v>44502.0</v>
      </c>
      <c r="E615" s="31">
        <v>-0.03291066282</v>
      </c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>
      <c r="A616" s="32" t="s">
        <v>465</v>
      </c>
      <c r="B616" s="32"/>
      <c r="C616" s="32"/>
      <c r="D616" s="32"/>
      <c r="E616" s="33">
        <v>-0.03291066282</v>
      </c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>
      <c r="A617" s="27" t="s">
        <v>466</v>
      </c>
      <c r="B617" s="28">
        <v>58.06</v>
      </c>
      <c r="C617" s="28">
        <v>58.93</v>
      </c>
      <c r="D617" s="30">
        <v>44431.0</v>
      </c>
      <c r="E617" s="31">
        <v>0.01498449879</v>
      </c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>
      <c r="A618" s="32" t="s">
        <v>467</v>
      </c>
      <c r="B618" s="32"/>
      <c r="C618" s="32"/>
      <c r="D618" s="32"/>
      <c r="E618" s="33">
        <v>0.01498449879</v>
      </c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>
      <c r="A619" s="27" t="s">
        <v>468</v>
      </c>
      <c r="B619" s="28">
        <v>133.73</v>
      </c>
      <c r="C619" s="28">
        <v>138.93</v>
      </c>
      <c r="D619" s="30">
        <v>44442.0</v>
      </c>
      <c r="E619" s="31">
        <v>0.03888431915</v>
      </c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>
      <c r="A620" s="32" t="s">
        <v>469</v>
      </c>
      <c r="B620" s="32"/>
      <c r="C620" s="32"/>
      <c r="D620" s="32"/>
      <c r="E620" s="33">
        <v>0.03888431915</v>
      </c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>
      <c r="A621" s="27" t="s">
        <v>470</v>
      </c>
      <c r="B621" s="28">
        <v>190.27</v>
      </c>
      <c r="C621" s="28">
        <v>190.38</v>
      </c>
      <c r="D621" s="30">
        <v>44421.0</v>
      </c>
      <c r="E621" s="31">
        <v>5.781258200000001E-4</v>
      </c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>
      <c r="A622" s="27"/>
      <c r="B622" s="28">
        <v>193.61</v>
      </c>
      <c r="C622" s="29"/>
      <c r="D622" s="30">
        <v>44476.0</v>
      </c>
      <c r="E622" s="31">
        <v>0.05092712153</v>
      </c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>
      <c r="A623" s="27"/>
      <c r="B623" s="27"/>
      <c r="C623" s="28">
        <v>198.84</v>
      </c>
      <c r="D623" s="30">
        <v>44484.0</v>
      </c>
      <c r="E623" s="31">
        <v>0.027013067510000002</v>
      </c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>
      <c r="A624" s="32" t="s">
        <v>471</v>
      </c>
      <c r="B624" s="32"/>
      <c r="C624" s="32"/>
      <c r="D624" s="32"/>
      <c r="E624" s="33">
        <v>0.026172771619999997</v>
      </c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>
      <c r="A625" s="27" t="s">
        <v>472</v>
      </c>
      <c r="B625" s="28">
        <v>78.5</v>
      </c>
      <c r="C625" s="28">
        <v>76.48</v>
      </c>
      <c r="D625" s="30">
        <v>44447.0</v>
      </c>
      <c r="E625" s="31">
        <v>-0.02573248408</v>
      </c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>
      <c r="A626" s="32" t="s">
        <v>473</v>
      </c>
      <c r="B626" s="32"/>
      <c r="C626" s="32"/>
      <c r="D626" s="32"/>
      <c r="E626" s="33">
        <v>-0.02573248408</v>
      </c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>
      <c r="A627" s="27" t="s">
        <v>474</v>
      </c>
      <c r="B627" s="28">
        <v>119.38</v>
      </c>
      <c r="C627" s="29"/>
      <c r="D627" s="30">
        <v>44481.0</v>
      </c>
      <c r="E627" s="31">
        <v>0.04109063495</v>
      </c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>
      <c r="A628" s="27"/>
      <c r="B628" s="27"/>
      <c r="C628" s="28">
        <v>119.28</v>
      </c>
      <c r="D628" s="30">
        <v>44475.0</v>
      </c>
      <c r="E628" s="31">
        <v>-8.376612499999999E-4</v>
      </c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>
      <c r="A629" s="27"/>
      <c r="B629" s="27"/>
      <c r="C629" s="28">
        <v>130.32</v>
      </c>
      <c r="D629" s="30">
        <v>44483.0</v>
      </c>
      <c r="E629" s="31">
        <v>0.09164014073000001</v>
      </c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>
      <c r="A630" s="32" t="s">
        <v>475</v>
      </c>
      <c r="B630" s="32"/>
      <c r="C630" s="32"/>
      <c r="D630" s="32"/>
      <c r="E630" s="33">
        <v>0.043964371476666673</v>
      </c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>
      <c r="A631" s="27" t="s">
        <v>476</v>
      </c>
      <c r="B631" s="28">
        <v>47.33</v>
      </c>
      <c r="C631" s="28">
        <v>48.04</v>
      </c>
      <c r="D631" s="30">
        <v>44475.0</v>
      </c>
      <c r="E631" s="31">
        <v>0.01500105641</v>
      </c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>
      <c r="A632" s="32" t="s">
        <v>477</v>
      </c>
      <c r="B632" s="32"/>
      <c r="C632" s="32"/>
      <c r="D632" s="32"/>
      <c r="E632" s="33">
        <v>0.01500105641</v>
      </c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>
      <c r="A633" s="27" t="s">
        <v>478</v>
      </c>
      <c r="B633" s="28">
        <v>302.1</v>
      </c>
      <c r="C633" s="29"/>
      <c r="D633" s="30">
        <v>44482.0</v>
      </c>
      <c r="E633" s="31">
        <v>0.05110890434</v>
      </c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>
      <c r="A634" s="27"/>
      <c r="B634" s="27"/>
      <c r="C634" s="28">
        <v>323.39</v>
      </c>
      <c r="D634" s="30">
        <v>44484.0</v>
      </c>
      <c r="E634" s="31">
        <v>0.07047335319</v>
      </c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>
      <c r="A635" s="27"/>
      <c r="B635" s="28">
        <v>311.0</v>
      </c>
      <c r="C635" s="29"/>
      <c r="D635" s="30">
        <v>44428.0</v>
      </c>
      <c r="E635" s="31">
        <v>0.047942122190000006</v>
      </c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>
      <c r="A636" s="27"/>
      <c r="B636" s="27"/>
      <c r="C636" s="28">
        <v>317.83</v>
      </c>
      <c r="D636" s="30">
        <v>44432.0</v>
      </c>
      <c r="E636" s="31">
        <v>0.02196141479</v>
      </c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>
      <c r="A637" s="32" t="s">
        <v>479</v>
      </c>
      <c r="B637" s="32"/>
      <c r="C637" s="32"/>
      <c r="D637" s="32"/>
      <c r="E637" s="33">
        <v>0.04787144862750001</v>
      </c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>
      <c r="A638" s="27" t="s">
        <v>480</v>
      </c>
      <c r="B638" s="28">
        <v>107.08</v>
      </c>
      <c r="C638" s="29"/>
      <c r="D638" s="30">
        <v>44434.0</v>
      </c>
      <c r="E638" s="31">
        <v>0.04067364348</v>
      </c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>
      <c r="A639" s="27"/>
      <c r="B639" s="27"/>
      <c r="C639" s="28">
        <v>116.35</v>
      </c>
      <c r="D639" s="30">
        <v>44449.0</v>
      </c>
      <c r="E639" s="31">
        <v>0.08657078820000001</v>
      </c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>
      <c r="A640" s="32" t="s">
        <v>481</v>
      </c>
      <c r="B640" s="32"/>
      <c r="C640" s="32"/>
      <c r="D640" s="32"/>
      <c r="E640" s="33">
        <v>0.06362221584000001</v>
      </c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>
      <c r="A641" s="27" t="s">
        <v>482</v>
      </c>
      <c r="B641" s="28">
        <v>276.98</v>
      </c>
      <c r="C641" s="28">
        <v>277.69</v>
      </c>
      <c r="D641" s="30">
        <v>44433.0</v>
      </c>
      <c r="E641" s="31">
        <v>0.00256336198</v>
      </c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>
      <c r="A642" s="27"/>
      <c r="B642" s="28">
        <v>288.47</v>
      </c>
      <c r="C642" s="28">
        <v>288.55</v>
      </c>
      <c r="D642" s="30">
        <v>44440.0</v>
      </c>
      <c r="E642" s="31">
        <v>2.773252E-4</v>
      </c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>
      <c r="A643" s="32" t="s">
        <v>483</v>
      </c>
      <c r="B643" s="32"/>
      <c r="C643" s="32"/>
      <c r="D643" s="32"/>
      <c r="E643" s="33">
        <v>0.00142034359</v>
      </c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>
      <c r="A644" s="27" t="s">
        <v>484</v>
      </c>
      <c r="B644" s="28">
        <v>128.66</v>
      </c>
      <c r="C644" s="29"/>
      <c r="D644" s="30">
        <v>44502.0</v>
      </c>
      <c r="E644" s="31">
        <v>0.0526193067</v>
      </c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>
      <c r="A645" s="27"/>
      <c r="B645" s="27"/>
      <c r="C645" s="28">
        <v>135.24</v>
      </c>
      <c r="D645" s="30">
        <v>44502.0</v>
      </c>
      <c r="E645" s="31">
        <v>0.051142546250000004</v>
      </c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>
      <c r="A646" s="27"/>
      <c r="B646" s="28">
        <v>144.85</v>
      </c>
      <c r="C646" s="28">
        <v>145.61</v>
      </c>
      <c r="D646" s="30">
        <v>44441.0</v>
      </c>
      <c r="E646" s="31">
        <v>0.00524680704</v>
      </c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>
      <c r="A647" s="32" t="s">
        <v>485</v>
      </c>
      <c r="B647" s="32"/>
      <c r="C647" s="32"/>
      <c r="D647" s="32"/>
      <c r="E647" s="33">
        <v>0.03633621999666667</v>
      </c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>
      <c r="A648" s="27" t="s">
        <v>486</v>
      </c>
      <c r="B648" s="28">
        <v>190.73</v>
      </c>
      <c r="C648" s="28">
        <v>187.14</v>
      </c>
      <c r="D648" s="30">
        <v>44440.0</v>
      </c>
      <c r="E648" s="31">
        <v>-0.01882241913</v>
      </c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>
      <c r="A649" s="32" t="s">
        <v>487</v>
      </c>
      <c r="B649" s="32"/>
      <c r="C649" s="32"/>
      <c r="D649" s="32"/>
      <c r="E649" s="33">
        <v>-0.01882241913</v>
      </c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>
      <c r="A650" s="27" t="s">
        <v>488</v>
      </c>
      <c r="B650" s="28">
        <v>61.78</v>
      </c>
      <c r="C650" s="28">
        <v>58.76</v>
      </c>
      <c r="D650" s="30">
        <v>44468.0</v>
      </c>
      <c r="E650" s="31">
        <v>-0.0488831337</v>
      </c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>
      <c r="A651" s="32" t="s">
        <v>489</v>
      </c>
      <c r="B651" s="32"/>
      <c r="C651" s="32"/>
      <c r="D651" s="32"/>
      <c r="E651" s="33">
        <v>-0.0488831337</v>
      </c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>
      <c r="A652" s="27" t="s">
        <v>490</v>
      </c>
      <c r="B652" s="28">
        <v>260.85</v>
      </c>
      <c r="C652" s="29"/>
      <c r="D652" s="30">
        <v>44483.0</v>
      </c>
      <c r="E652" s="31">
        <v>0.05597086448</v>
      </c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>
      <c r="A653" s="27"/>
      <c r="B653" s="27"/>
      <c r="C653" s="28">
        <v>287.85</v>
      </c>
      <c r="D653" s="30">
        <v>44495.0</v>
      </c>
      <c r="E653" s="31">
        <v>0.10350776310000001</v>
      </c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>
      <c r="A654" s="32" t="s">
        <v>491</v>
      </c>
      <c r="B654" s="32"/>
      <c r="C654" s="32"/>
      <c r="D654" s="32"/>
      <c r="E654" s="33">
        <v>0.07973931379</v>
      </c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>
      <c r="A655" s="27" t="s">
        <v>492</v>
      </c>
      <c r="B655" s="28">
        <v>562.71</v>
      </c>
      <c r="C655" s="29"/>
      <c r="D655" s="30">
        <v>44495.0</v>
      </c>
      <c r="E655" s="31">
        <v>0.05560590713</v>
      </c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>
      <c r="A656" s="27"/>
      <c r="B656" s="27"/>
      <c r="C656" s="28">
        <v>619.025</v>
      </c>
      <c r="D656" s="30">
        <v>44497.0</v>
      </c>
      <c r="E656" s="31">
        <v>0.100078193</v>
      </c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>
      <c r="A657" s="32" t="s">
        <v>493</v>
      </c>
      <c r="B657" s="32"/>
      <c r="C657" s="32"/>
      <c r="D657" s="32"/>
      <c r="E657" s="33">
        <v>0.077842050065</v>
      </c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>
      <c r="A658" s="27" t="s">
        <v>494</v>
      </c>
      <c r="B658" s="28">
        <v>274.95</v>
      </c>
      <c r="C658" s="28">
        <v>275.44</v>
      </c>
      <c r="D658" s="30">
        <v>44496.0</v>
      </c>
      <c r="E658" s="31">
        <v>0.00178214221</v>
      </c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>
      <c r="A659" s="32" t="s">
        <v>495</v>
      </c>
      <c r="B659" s="32"/>
      <c r="C659" s="32"/>
      <c r="D659" s="32"/>
      <c r="E659" s="33">
        <v>0.00178214221</v>
      </c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>
      <c r="A660" s="27" t="s">
        <v>496</v>
      </c>
      <c r="B660" s="28">
        <v>133.88</v>
      </c>
      <c r="C660" s="29"/>
      <c r="D660" s="30">
        <v>44420.0</v>
      </c>
      <c r="E660" s="31">
        <v>0.0413803406</v>
      </c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>
      <c r="A661" s="27"/>
      <c r="B661" s="27"/>
      <c r="C661" s="28">
        <v>140.25</v>
      </c>
      <c r="D661" s="30">
        <v>44420.0</v>
      </c>
      <c r="E661" s="31">
        <v>0.04757992232</v>
      </c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>
      <c r="A662" s="32" t="s">
        <v>497</v>
      </c>
      <c r="B662" s="32"/>
      <c r="C662" s="32"/>
      <c r="D662" s="32"/>
      <c r="E662" s="33">
        <v>0.04448013146</v>
      </c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>
      <c r="A663" s="27" t="s">
        <v>498</v>
      </c>
      <c r="B663" s="28">
        <v>116.47</v>
      </c>
      <c r="C663" s="28">
        <v>114.56</v>
      </c>
      <c r="D663" s="30">
        <v>44469.0</v>
      </c>
      <c r="E663" s="31">
        <v>-0.01639907272</v>
      </c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>
      <c r="A664" s="27"/>
      <c r="B664" s="28">
        <v>121.49</v>
      </c>
      <c r="C664" s="29"/>
      <c r="D664" s="30">
        <v>44501.0</v>
      </c>
      <c r="E664" s="31">
        <v>0.06547864022</v>
      </c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>
      <c r="A665" s="27"/>
      <c r="B665" s="27"/>
      <c r="C665" s="28">
        <v>122.26</v>
      </c>
      <c r="D665" s="30">
        <v>44502.0</v>
      </c>
      <c r="E665" s="31">
        <v>0.006337970200000001</v>
      </c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>
      <c r="A666" s="32" t="s">
        <v>499</v>
      </c>
      <c r="B666" s="32"/>
      <c r="C666" s="32"/>
      <c r="D666" s="32"/>
      <c r="E666" s="33">
        <v>0.018472512566666665</v>
      </c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>
      <c r="A667" s="27" t="s">
        <v>500</v>
      </c>
      <c r="B667" s="28">
        <v>295.8</v>
      </c>
      <c r="C667" s="28">
        <v>283.03</v>
      </c>
      <c r="D667" s="30">
        <v>44455.0</v>
      </c>
      <c r="E667" s="31">
        <v>-0.04317106153</v>
      </c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>
      <c r="A668" s="32" t="s">
        <v>501</v>
      </c>
      <c r="B668" s="32"/>
      <c r="C668" s="32"/>
      <c r="D668" s="32"/>
      <c r="E668" s="33">
        <v>-0.04317106153</v>
      </c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>
      <c r="A669" s="27" t="s">
        <v>502</v>
      </c>
      <c r="B669" s="28">
        <v>299.87</v>
      </c>
      <c r="C669" s="29"/>
      <c r="D669" s="30">
        <v>44487.0</v>
      </c>
      <c r="E669" s="31">
        <v>0.05012171941</v>
      </c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>
      <c r="A670" s="27"/>
      <c r="B670" s="27"/>
      <c r="C670" s="28">
        <v>313.17</v>
      </c>
      <c r="D670" s="30">
        <v>44494.0</v>
      </c>
      <c r="E670" s="31">
        <v>0.044352552770000005</v>
      </c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>
      <c r="A671" s="27"/>
      <c r="B671" s="28">
        <v>324.8</v>
      </c>
      <c r="C671" s="28">
        <v>324.63</v>
      </c>
      <c r="D671" s="30">
        <v>44442.0</v>
      </c>
      <c r="E671" s="31">
        <v>-5.2339901E-4</v>
      </c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>
      <c r="A672" s="32" t="s">
        <v>503</v>
      </c>
      <c r="B672" s="32"/>
      <c r="C672" s="32"/>
      <c r="D672" s="32"/>
      <c r="E672" s="33">
        <v>0.03131695772333334</v>
      </c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>
      <c r="A673" s="27" t="s">
        <v>504</v>
      </c>
      <c r="B673" s="28">
        <v>482.65</v>
      </c>
      <c r="C673" s="28">
        <v>476.57</v>
      </c>
      <c r="D673" s="30">
        <v>44449.0</v>
      </c>
      <c r="E673" s="31">
        <v>-0.01259712007</v>
      </c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>
      <c r="A674" s="32" t="s">
        <v>505</v>
      </c>
      <c r="B674" s="32"/>
      <c r="C674" s="32"/>
      <c r="D674" s="32"/>
      <c r="E674" s="33">
        <v>-0.01259712007</v>
      </c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>
      <c r="A675" s="27" t="s">
        <v>506</v>
      </c>
      <c r="B675" s="28">
        <v>114.19</v>
      </c>
      <c r="C675" s="28">
        <v>111.07</v>
      </c>
      <c r="D675" s="30">
        <v>44469.0</v>
      </c>
      <c r="E675" s="31">
        <v>-0.027322882910000002</v>
      </c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>
      <c r="A676" s="32" t="s">
        <v>507</v>
      </c>
      <c r="B676" s="32"/>
      <c r="C676" s="32"/>
      <c r="D676" s="32"/>
      <c r="E676" s="33">
        <v>-0.027322882910000002</v>
      </c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>
      <c r="A677" s="27" t="s">
        <v>508</v>
      </c>
      <c r="B677" s="28">
        <v>124.49</v>
      </c>
      <c r="C677" s="28">
        <v>121.9432</v>
      </c>
      <c r="D677" s="30">
        <v>44469.0</v>
      </c>
      <c r="E677" s="31">
        <v>-0.020457868100000002</v>
      </c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>
      <c r="A678" s="32" t="s">
        <v>509</v>
      </c>
      <c r="B678" s="32"/>
      <c r="C678" s="32"/>
      <c r="D678" s="32"/>
      <c r="E678" s="33">
        <v>-0.020457868100000002</v>
      </c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>
      <c r="A679" s="27" t="s">
        <v>510</v>
      </c>
      <c r="B679" s="28">
        <v>85.27</v>
      </c>
      <c r="C679" s="29"/>
      <c r="D679" s="30">
        <v>44476.0</v>
      </c>
      <c r="E679" s="31">
        <v>0.056921543330000005</v>
      </c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>
      <c r="A680" s="27"/>
      <c r="B680" s="27"/>
      <c r="C680" s="28">
        <v>88.27</v>
      </c>
      <c r="D680" s="30">
        <v>44495.0</v>
      </c>
      <c r="E680" s="31">
        <v>0.03518236191</v>
      </c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>
      <c r="A681" s="32" t="s">
        <v>511</v>
      </c>
      <c r="B681" s="32"/>
      <c r="C681" s="32"/>
      <c r="D681" s="32"/>
      <c r="E681" s="33">
        <v>0.04605195262</v>
      </c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>
      <c r="A682" s="27" t="s">
        <v>512</v>
      </c>
      <c r="B682" s="28">
        <v>44.0</v>
      </c>
      <c r="C682" s="29"/>
      <c r="D682" s="30">
        <v>44480.0</v>
      </c>
      <c r="E682" s="31">
        <v>0.05704545455</v>
      </c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>
      <c r="A683" s="27"/>
      <c r="B683" s="27"/>
      <c r="C683" s="28">
        <v>48.59</v>
      </c>
      <c r="D683" s="30">
        <v>44481.0</v>
      </c>
      <c r="E683" s="31">
        <v>0.1043181818</v>
      </c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>
      <c r="A684" s="32" t="s">
        <v>513</v>
      </c>
      <c r="B684" s="32"/>
      <c r="C684" s="32"/>
      <c r="D684" s="32"/>
      <c r="E684" s="33">
        <v>0.080681818175</v>
      </c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>
      <c r="A685" s="27" t="s">
        <v>514</v>
      </c>
      <c r="B685" s="28">
        <v>60.12</v>
      </c>
      <c r="C685" s="29"/>
      <c r="D685" s="30">
        <v>44463.0</v>
      </c>
      <c r="E685" s="31">
        <v>0.06453759148</v>
      </c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>
      <c r="A686" s="27"/>
      <c r="B686" s="27"/>
      <c r="C686" s="28">
        <v>66.66</v>
      </c>
      <c r="D686" s="30">
        <v>44466.0</v>
      </c>
      <c r="E686" s="31">
        <v>0.1087824351</v>
      </c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>
      <c r="A687" s="27"/>
      <c r="B687" s="28">
        <v>108.62</v>
      </c>
      <c r="C687" s="29"/>
      <c r="D687" s="30">
        <v>44421.0</v>
      </c>
      <c r="E687" s="31">
        <v>0.1284293869</v>
      </c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>
      <c r="A688" s="27"/>
      <c r="B688" s="27"/>
      <c r="C688" s="28">
        <v>117.5</v>
      </c>
      <c r="D688" s="30">
        <v>44424.0</v>
      </c>
      <c r="E688" s="31">
        <v>0.08175290002</v>
      </c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>
      <c r="A689" s="32" t="s">
        <v>515</v>
      </c>
      <c r="B689" s="32"/>
      <c r="C689" s="32"/>
      <c r="D689" s="32"/>
      <c r="E689" s="33">
        <v>0.095875578375</v>
      </c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>
      <c r="A690" s="27" t="s">
        <v>516</v>
      </c>
      <c r="B690" s="28">
        <v>340.16</v>
      </c>
      <c r="C690" s="29"/>
      <c r="D690" s="30">
        <v>44502.0</v>
      </c>
      <c r="E690" s="31">
        <v>0.0608537159</v>
      </c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>
      <c r="A691" s="32" t="s">
        <v>517</v>
      </c>
      <c r="B691" s="32"/>
      <c r="C691" s="32"/>
      <c r="D691" s="32"/>
      <c r="E691" s="33">
        <v>0.0608537159</v>
      </c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>
      <c r="A692" s="27" t="s">
        <v>518</v>
      </c>
      <c r="B692" s="28">
        <v>63.15</v>
      </c>
      <c r="C692" s="28">
        <v>62.985</v>
      </c>
      <c r="D692" s="30">
        <v>44442.0</v>
      </c>
      <c r="E692" s="31">
        <v>-0.0026128266</v>
      </c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>
      <c r="A693" s="27"/>
      <c r="B693" s="28">
        <v>63.42</v>
      </c>
      <c r="C693" s="28">
        <v>62.5916</v>
      </c>
      <c r="D693" s="30">
        <v>44463.0</v>
      </c>
      <c r="E693" s="31">
        <v>-0.01306212551</v>
      </c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>
      <c r="A694" s="32" t="s">
        <v>519</v>
      </c>
      <c r="B694" s="32"/>
      <c r="C694" s="32"/>
      <c r="D694" s="32"/>
      <c r="E694" s="33">
        <v>-0.007837476055</v>
      </c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>
      <c r="A695" s="27" t="s">
        <v>520</v>
      </c>
      <c r="B695" s="28">
        <v>69.3</v>
      </c>
      <c r="C695" s="29"/>
      <c r="D695" s="30">
        <v>44417.0</v>
      </c>
      <c r="E695" s="31">
        <v>0.059451659450000006</v>
      </c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>
      <c r="A696" s="27"/>
      <c r="B696" s="27"/>
      <c r="C696" s="28">
        <v>75.17</v>
      </c>
      <c r="D696" s="30">
        <v>44420.0</v>
      </c>
      <c r="E696" s="31">
        <v>0.0847041847</v>
      </c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>
      <c r="A697" s="32" t="s">
        <v>521</v>
      </c>
      <c r="B697" s="32"/>
      <c r="C697" s="32"/>
      <c r="D697" s="32"/>
      <c r="E697" s="33">
        <v>0.07207792207500001</v>
      </c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>
      <c r="A698" s="27" t="s">
        <v>522</v>
      </c>
      <c r="B698" s="28">
        <v>324.9</v>
      </c>
      <c r="C698" s="29"/>
      <c r="D698" s="30">
        <v>44482.0</v>
      </c>
      <c r="E698" s="31">
        <v>0.07396121884000001</v>
      </c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>
      <c r="A699" s="27"/>
      <c r="B699" s="27"/>
      <c r="C699" s="28">
        <v>358.64</v>
      </c>
      <c r="D699" s="30">
        <v>44487.0</v>
      </c>
      <c r="E699" s="31">
        <v>0.10384733759999999</v>
      </c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>
      <c r="A700" s="32" t="s">
        <v>523</v>
      </c>
      <c r="B700" s="32"/>
      <c r="C700" s="32"/>
      <c r="D700" s="32"/>
      <c r="E700" s="33">
        <v>0.08890427822</v>
      </c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>
      <c r="A701" s="27" t="s">
        <v>524</v>
      </c>
      <c r="B701" s="28">
        <v>56.8</v>
      </c>
      <c r="C701" s="28">
        <v>58.66</v>
      </c>
      <c r="D701" s="30">
        <v>44490.0</v>
      </c>
      <c r="E701" s="31">
        <v>0.03274647887</v>
      </c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>
      <c r="A702" s="32" t="s">
        <v>525</v>
      </c>
      <c r="B702" s="32"/>
      <c r="C702" s="32"/>
      <c r="D702" s="32"/>
      <c r="E702" s="33">
        <v>0.03274647887</v>
      </c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>
      <c r="A703" s="27" t="s">
        <v>526</v>
      </c>
      <c r="B703" s="28">
        <v>156.21</v>
      </c>
      <c r="C703" s="29"/>
      <c r="D703" s="30">
        <v>44460.0</v>
      </c>
      <c r="E703" s="31">
        <v>0.048844504190000006</v>
      </c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>
      <c r="A704" s="27"/>
      <c r="B704" s="27"/>
      <c r="C704" s="28">
        <v>174.555</v>
      </c>
      <c r="D704" s="30">
        <v>44470.0</v>
      </c>
      <c r="E704" s="31">
        <v>0.1174380641</v>
      </c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>
      <c r="A705" s="32" t="s">
        <v>527</v>
      </c>
      <c r="B705" s="32"/>
      <c r="C705" s="32"/>
      <c r="D705" s="32"/>
      <c r="E705" s="33">
        <v>0.08314128414500001</v>
      </c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>
      <c r="A706" s="27" t="s">
        <v>528</v>
      </c>
      <c r="B706" s="28">
        <v>226.36</v>
      </c>
      <c r="C706" s="28">
        <v>222.325</v>
      </c>
      <c r="D706" s="30">
        <v>44489.0</v>
      </c>
      <c r="E706" s="31">
        <v>-0.01782558756</v>
      </c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>
      <c r="A707" s="32" t="s">
        <v>529</v>
      </c>
      <c r="B707" s="32"/>
      <c r="C707" s="32"/>
      <c r="D707" s="32"/>
      <c r="E707" s="33">
        <v>-0.01782558756</v>
      </c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>
      <c r="A708" s="27" t="s">
        <v>530</v>
      </c>
      <c r="B708" s="28">
        <v>571.51</v>
      </c>
      <c r="C708" s="29"/>
      <c r="D708" s="30">
        <v>44452.0</v>
      </c>
      <c r="E708" s="31">
        <v>0.05371734528</v>
      </c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>
      <c r="A709" s="27"/>
      <c r="B709" s="27"/>
      <c r="C709" s="28">
        <v>638.48</v>
      </c>
      <c r="D709" s="30">
        <v>44462.0</v>
      </c>
      <c r="E709" s="31">
        <v>0.1171808017</v>
      </c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>
      <c r="A710" s="32" t="s">
        <v>531</v>
      </c>
      <c r="B710" s="32"/>
      <c r="C710" s="32"/>
      <c r="D710" s="32"/>
      <c r="E710" s="33">
        <v>0.08544907349</v>
      </c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>
      <c r="A711" s="27" t="s">
        <v>532</v>
      </c>
      <c r="B711" s="28">
        <v>263.75</v>
      </c>
      <c r="C711" s="28">
        <v>271.95</v>
      </c>
      <c r="D711" s="30">
        <v>44440.0</v>
      </c>
      <c r="E711" s="31">
        <v>0.03109004739</v>
      </c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>
      <c r="A712" s="32" t="s">
        <v>533</v>
      </c>
      <c r="B712" s="32"/>
      <c r="C712" s="32"/>
      <c r="D712" s="32"/>
      <c r="E712" s="33">
        <v>0.03109004739</v>
      </c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>
      <c r="A713" s="27" t="s">
        <v>534</v>
      </c>
      <c r="B713" s="28">
        <v>218.95</v>
      </c>
      <c r="C713" s="29"/>
      <c r="D713" s="30">
        <v>44489.0</v>
      </c>
      <c r="E713" s="31">
        <v>0.04576387303</v>
      </c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>
      <c r="A714" s="27"/>
      <c r="B714" s="27"/>
      <c r="C714" s="28">
        <v>216.48</v>
      </c>
      <c r="D714" s="30">
        <v>44490.0</v>
      </c>
      <c r="E714" s="31">
        <v>-0.01128111441</v>
      </c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>
      <c r="A715" s="32" t="s">
        <v>535</v>
      </c>
      <c r="B715" s="32"/>
      <c r="C715" s="32"/>
      <c r="D715" s="32"/>
      <c r="E715" s="33">
        <v>0.01724137931</v>
      </c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>
      <c r="A716" s="27" t="s">
        <v>536</v>
      </c>
      <c r="B716" s="28">
        <v>283.76</v>
      </c>
      <c r="C716" s="28">
        <v>289.0663</v>
      </c>
      <c r="D716" s="30">
        <v>44438.0</v>
      </c>
      <c r="E716" s="31">
        <v>0.01869995771</v>
      </c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>
      <c r="A717" s="32" t="s">
        <v>537</v>
      </c>
      <c r="B717" s="32"/>
      <c r="C717" s="32"/>
      <c r="D717" s="32"/>
      <c r="E717" s="33">
        <v>0.01869995771</v>
      </c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>
      <c r="A718" s="27" t="s">
        <v>538</v>
      </c>
      <c r="B718" s="28">
        <v>62.51</v>
      </c>
      <c r="C718" s="28">
        <v>62.165</v>
      </c>
      <c r="D718" s="30">
        <v>44503.0</v>
      </c>
      <c r="E718" s="31">
        <v>-0.00551911694</v>
      </c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>
      <c r="A719" s="32" t="s">
        <v>539</v>
      </c>
      <c r="B719" s="32"/>
      <c r="C719" s="32"/>
      <c r="D719" s="32"/>
      <c r="E719" s="33">
        <v>-0.00551911694</v>
      </c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>
      <c r="A720" s="27" t="s">
        <v>540</v>
      </c>
      <c r="B720" s="28">
        <v>133.64</v>
      </c>
      <c r="C720" s="29"/>
      <c r="D720" s="30">
        <v>44484.0</v>
      </c>
      <c r="E720" s="31">
        <v>0.05784196348</v>
      </c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>
      <c r="A721" s="27"/>
      <c r="B721" s="27"/>
      <c r="C721" s="28">
        <v>142.99</v>
      </c>
      <c r="D721" s="30">
        <v>44488.0</v>
      </c>
      <c r="E721" s="31">
        <v>0.06996408261</v>
      </c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>
      <c r="A722" s="32" t="s">
        <v>541</v>
      </c>
      <c r="B722" s="32"/>
      <c r="C722" s="32"/>
      <c r="D722" s="32"/>
      <c r="E722" s="33">
        <v>0.06390302304500001</v>
      </c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>
      <c r="A723" s="27" t="s">
        <v>542</v>
      </c>
      <c r="B723" s="28">
        <v>151.2</v>
      </c>
      <c r="C723" s="29"/>
      <c r="D723" s="30">
        <v>44482.0</v>
      </c>
      <c r="E723" s="31">
        <v>0.05641534392</v>
      </c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>
      <c r="A724" s="27"/>
      <c r="B724" s="27"/>
      <c r="C724" s="28">
        <v>165.81</v>
      </c>
      <c r="D724" s="30">
        <v>44483.0</v>
      </c>
      <c r="E724" s="31">
        <v>0.09662698413</v>
      </c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>
      <c r="A725" s="32" t="s">
        <v>543</v>
      </c>
      <c r="B725" s="32"/>
      <c r="C725" s="32"/>
      <c r="D725" s="32"/>
      <c r="E725" s="33">
        <v>0.076521164025</v>
      </c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>
      <c r="A726" s="27" t="s">
        <v>544</v>
      </c>
      <c r="B726" s="28">
        <v>261.07</v>
      </c>
      <c r="C726" s="28">
        <v>246.72</v>
      </c>
      <c r="D726" s="30">
        <v>44467.0</v>
      </c>
      <c r="E726" s="31">
        <v>-0.05496610105</v>
      </c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>
      <c r="A727" s="32" t="s">
        <v>545</v>
      </c>
      <c r="B727" s="32"/>
      <c r="C727" s="32"/>
      <c r="D727" s="32"/>
      <c r="E727" s="33">
        <v>-0.05496610105</v>
      </c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>
      <c r="A728" s="27" t="s">
        <v>546</v>
      </c>
      <c r="B728" s="28">
        <v>135.0</v>
      </c>
      <c r="C728" s="28">
        <v>129.245</v>
      </c>
      <c r="D728" s="30">
        <v>44463.0</v>
      </c>
      <c r="E728" s="31">
        <v>-0.04262962963</v>
      </c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>
      <c r="A729" s="32" t="s">
        <v>547</v>
      </c>
      <c r="B729" s="32"/>
      <c r="C729" s="32"/>
      <c r="D729" s="32"/>
      <c r="E729" s="33">
        <v>-0.04262962963</v>
      </c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>
      <c r="A730" s="27" t="s">
        <v>548</v>
      </c>
      <c r="B730" s="28">
        <v>63.5</v>
      </c>
      <c r="C730" s="29"/>
      <c r="D730" s="30">
        <v>44494.0</v>
      </c>
      <c r="E730" s="31">
        <v>0.05094488189</v>
      </c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>
      <c r="A731" s="27"/>
      <c r="B731" s="27"/>
      <c r="C731" s="28">
        <v>62.63</v>
      </c>
      <c r="D731" s="30">
        <v>44502.0</v>
      </c>
      <c r="E731" s="31">
        <v>-0.0137007874</v>
      </c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>
      <c r="A732" s="32" t="s">
        <v>549</v>
      </c>
      <c r="B732" s="32"/>
      <c r="C732" s="32"/>
      <c r="D732" s="32"/>
      <c r="E732" s="33">
        <v>0.018622047245000002</v>
      </c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>
      <c r="A733" s="27" t="s">
        <v>550</v>
      </c>
      <c r="B733" s="28">
        <v>86.12</v>
      </c>
      <c r="C733" s="29"/>
      <c r="D733" s="30">
        <v>44477.0</v>
      </c>
      <c r="E733" s="31">
        <v>0.05916163493</v>
      </c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>
      <c r="A734" s="27"/>
      <c r="B734" s="27"/>
      <c r="C734" s="28">
        <v>94.87</v>
      </c>
      <c r="D734" s="30">
        <v>44487.0</v>
      </c>
      <c r="E734" s="31">
        <v>0.1016024152</v>
      </c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>
      <c r="A735" s="27"/>
      <c r="B735" s="28">
        <v>89.57</v>
      </c>
      <c r="C735" s="28">
        <v>92.72</v>
      </c>
      <c r="D735" s="30">
        <v>44438.0</v>
      </c>
      <c r="E735" s="31">
        <v>0.03516802501</v>
      </c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>
      <c r="A736" s="32" t="s">
        <v>551</v>
      </c>
      <c r="B736" s="32"/>
      <c r="C736" s="32"/>
      <c r="D736" s="32"/>
      <c r="E736" s="33">
        <v>0.06531069171333333</v>
      </c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>
      <c r="A737" s="27" t="s">
        <v>552</v>
      </c>
      <c r="B737" s="28">
        <v>87.23</v>
      </c>
      <c r="C737" s="28">
        <v>92.24</v>
      </c>
      <c r="D737" s="30">
        <v>44501.0</v>
      </c>
      <c r="E737" s="31">
        <v>0.05743436891</v>
      </c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>
      <c r="A738" s="32" t="s">
        <v>553</v>
      </c>
      <c r="B738" s="32"/>
      <c r="C738" s="32"/>
      <c r="D738" s="32"/>
      <c r="E738" s="33">
        <v>0.05743436891</v>
      </c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>
      <c r="A739" s="27" t="s">
        <v>554</v>
      </c>
      <c r="B739" s="28">
        <v>219.66</v>
      </c>
      <c r="C739" s="28">
        <v>220.01</v>
      </c>
      <c r="D739" s="30">
        <v>44484.0</v>
      </c>
      <c r="E739" s="31">
        <v>0.00159337157</v>
      </c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>
      <c r="A740" s="32" t="s">
        <v>555</v>
      </c>
      <c r="B740" s="32"/>
      <c r="C740" s="32"/>
      <c r="D740" s="32"/>
      <c r="E740" s="33">
        <v>0.00159337157</v>
      </c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>
      <c r="A741" s="27" t="s">
        <v>556</v>
      </c>
      <c r="B741" s="28">
        <v>265.28</v>
      </c>
      <c r="C741" s="28">
        <v>271.47</v>
      </c>
      <c r="D741" s="30">
        <v>44433.0</v>
      </c>
      <c r="E741" s="31">
        <v>0.02333383595</v>
      </c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>
      <c r="A742" s="32" t="s">
        <v>557</v>
      </c>
      <c r="B742" s="32"/>
      <c r="C742" s="32"/>
      <c r="D742" s="32"/>
      <c r="E742" s="33">
        <v>0.02333383595</v>
      </c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>
      <c r="A743" s="27" t="s">
        <v>558</v>
      </c>
      <c r="B743" s="28">
        <v>77.7</v>
      </c>
      <c r="C743" s="29"/>
      <c r="D743" s="30">
        <v>44466.0</v>
      </c>
      <c r="E743" s="31">
        <v>0.05765765766000001</v>
      </c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>
      <c r="A744" s="27"/>
      <c r="B744" s="27"/>
      <c r="C744" s="28">
        <v>79.8376</v>
      </c>
      <c r="D744" s="30">
        <v>44469.0</v>
      </c>
      <c r="E744" s="31">
        <v>0.027510939510000002</v>
      </c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>
      <c r="A745" s="32" t="s">
        <v>559</v>
      </c>
      <c r="B745" s="32"/>
      <c r="C745" s="32"/>
      <c r="D745" s="32"/>
      <c r="E745" s="33">
        <v>0.042584298585000006</v>
      </c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>
      <c r="A746" s="27" t="s">
        <v>560</v>
      </c>
      <c r="B746" s="28">
        <v>46.58</v>
      </c>
      <c r="C746" s="29"/>
      <c r="D746" s="30">
        <v>44466.0</v>
      </c>
      <c r="E746" s="31">
        <v>0.04529841134</v>
      </c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>
      <c r="A747" s="27"/>
      <c r="B747" s="27"/>
      <c r="C747" s="28">
        <v>44.53</v>
      </c>
      <c r="D747" s="30">
        <v>44487.0</v>
      </c>
      <c r="E747" s="31">
        <v>-0.04401030485</v>
      </c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>
      <c r="A748" s="27"/>
      <c r="B748" s="28">
        <v>51.2</v>
      </c>
      <c r="C748" s="28">
        <v>50.91</v>
      </c>
      <c r="D748" s="30">
        <v>44420.0</v>
      </c>
      <c r="E748" s="31">
        <v>-0.0056640625</v>
      </c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>
      <c r="A749" s="32" t="s">
        <v>561</v>
      </c>
      <c r="B749" s="32"/>
      <c r="C749" s="32"/>
      <c r="D749" s="32"/>
      <c r="E749" s="33">
        <v>-0.0014586520033333346</v>
      </c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>
      <c r="A750" s="27" t="s">
        <v>562</v>
      </c>
      <c r="B750" s="28">
        <v>598.07</v>
      </c>
      <c r="C750" s="29"/>
      <c r="D750" s="30">
        <v>44461.0</v>
      </c>
      <c r="E750" s="31">
        <v>0.04461016269</v>
      </c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>
      <c r="A751" s="27"/>
      <c r="B751" s="27"/>
      <c r="C751" s="28">
        <v>651.0</v>
      </c>
      <c r="D751" s="30">
        <v>44473.0</v>
      </c>
      <c r="E751" s="31">
        <v>0.08850134600000001</v>
      </c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>
      <c r="A752" s="27"/>
      <c r="B752" s="28">
        <v>614.0</v>
      </c>
      <c r="C752" s="28">
        <v>632.85</v>
      </c>
      <c r="D752" s="30">
        <v>44469.0</v>
      </c>
      <c r="E752" s="31">
        <v>0.030700325730000002</v>
      </c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>
      <c r="A753" s="32" t="s">
        <v>563</v>
      </c>
      <c r="B753" s="32"/>
      <c r="C753" s="32"/>
      <c r="D753" s="32"/>
      <c r="E753" s="33">
        <v>0.05460394480666667</v>
      </c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>
      <c r="A754" s="27" t="s">
        <v>564</v>
      </c>
      <c r="B754" s="28">
        <v>138.6</v>
      </c>
      <c r="C754" s="28">
        <v>131.4</v>
      </c>
      <c r="D754" s="30">
        <v>44467.0</v>
      </c>
      <c r="E754" s="31">
        <v>-0.05194805195</v>
      </c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>
      <c r="A755" s="32" t="s">
        <v>565</v>
      </c>
      <c r="B755" s="32"/>
      <c r="C755" s="32"/>
      <c r="D755" s="32"/>
      <c r="E755" s="33">
        <v>-0.05194805195</v>
      </c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>
      <c r="A756" s="27" t="s">
        <v>566</v>
      </c>
      <c r="B756" s="28">
        <v>433.49</v>
      </c>
      <c r="C756" s="28">
        <v>420.6</v>
      </c>
      <c r="D756" s="30">
        <v>44482.0</v>
      </c>
      <c r="E756" s="31">
        <v>-0.02973540335</v>
      </c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>
      <c r="A757" s="32" t="s">
        <v>567</v>
      </c>
      <c r="B757" s="32"/>
      <c r="C757" s="32"/>
      <c r="D757" s="32"/>
      <c r="E757" s="33">
        <v>-0.02973540335</v>
      </c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>
      <c r="A758" s="27" t="s">
        <v>568</v>
      </c>
      <c r="B758" s="28">
        <v>397.47</v>
      </c>
      <c r="C758" s="28">
        <v>410.13</v>
      </c>
      <c r="D758" s="30">
        <v>44489.0</v>
      </c>
      <c r="E758" s="31">
        <v>0.031851460490000004</v>
      </c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>
      <c r="A759" s="27"/>
      <c r="B759" s="28">
        <v>417.12</v>
      </c>
      <c r="C759" s="28">
        <v>417.14</v>
      </c>
      <c r="D759" s="30">
        <v>44496.0</v>
      </c>
      <c r="E759" s="31">
        <v>4.7947830000000004E-5</v>
      </c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>
      <c r="A760" s="32" t="s">
        <v>569</v>
      </c>
      <c r="B760" s="32"/>
      <c r="C760" s="32"/>
      <c r="D760" s="32"/>
      <c r="E760" s="33">
        <v>0.01594970416</v>
      </c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>
      <c r="A761" s="27" t="s">
        <v>570</v>
      </c>
      <c r="B761" s="28">
        <v>144.39</v>
      </c>
      <c r="C761" s="28">
        <v>144.79</v>
      </c>
      <c r="D761" s="30">
        <v>44496.0</v>
      </c>
      <c r="E761" s="31">
        <v>0.00277027495</v>
      </c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>
      <c r="A762" s="32" t="s">
        <v>571</v>
      </c>
      <c r="B762" s="32"/>
      <c r="C762" s="32"/>
      <c r="D762" s="32"/>
      <c r="E762" s="33">
        <v>0.00277027495</v>
      </c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>
      <c r="A763" s="27" t="s">
        <v>572</v>
      </c>
      <c r="B763" s="28">
        <v>122.6</v>
      </c>
      <c r="C763" s="28">
        <v>120.46</v>
      </c>
      <c r="D763" s="30">
        <v>44439.0</v>
      </c>
      <c r="E763" s="31">
        <v>-0.01745513866</v>
      </c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>
      <c r="A764" s="32" t="s">
        <v>573</v>
      </c>
      <c r="B764" s="32"/>
      <c r="C764" s="32"/>
      <c r="D764" s="32"/>
      <c r="E764" s="33">
        <v>-0.01745513866</v>
      </c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>
      <c r="A765" s="27" t="s">
        <v>574</v>
      </c>
      <c r="B765" s="28">
        <v>56.6</v>
      </c>
      <c r="C765" s="28">
        <v>57.38</v>
      </c>
      <c r="D765" s="30">
        <v>44421.0</v>
      </c>
      <c r="E765" s="31">
        <v>0.013780918730000001</v>
      </c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>
      <c r="A766" s="27"/>
      <c r="B766" s="28">
        <v>56.71</v>
      </c>
      <c r="C766" s="28">
        <v>56.98</v>
      </c>
      <c r="D766" s="30">
        <v>44434.0</v>
      </c>
      <c r="E766" s="31">
        <v>0.00476106507</v>
      </c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>
      <c r="A767" s="32" t="s">
        <v>575</v>
      </c>
      <c r="B767" s="32"/>
      <c r="C767" s="32"/>
      <c r="D767" s="32"/>
      <c r="E767" s="33">
        <v>0.009270991900000001</v>
      </c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>
      <c r="A768" s="27" t="s">
        <v>576</v>
      </c>
      <c r="B768" s="28">
        <v>377.07</v>
      </c>
      <c r="C768" s="28">
        <v>385.77</v>
      </c>
      <c r="D768" s="30">
        <v>44433.0</v>
      </c>
      <c r="E768" s="31">
        <v>0.02307263903</v>
      </c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>
      <c r="A769" s="32" t="s">
        <v>577</v>
      </c>
      <c r="B769" s="32"/>
      <c r="C769" s="32"/>
      <c r="D769" s="32"/>
      <c r="E769" s="33">
        <v>0.02307263903</v>
      </c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>
      <c r="A770" s="27" t="s">
        <v>578</v>
      </c>
      <c r="B770" s="28">
        <v>236.75</v>
      </c>
      <c r="C770" s="29"/>
      <c r="D770" s="30">
        <v>44487.0</v>
      </c>
      <c r="E770" s="31">
        <v>0.057866948259999995</v>
      </c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>
      <c r="A771" s="27"/>
      <c r="B771" s="27"/>
      <c r="C771" s="28">
        <v>260.12</v>
      </c>
      <c r="D771" s="30">
        <v>44494.0</v>
      </c>
      <c r="E771" s="31">
        <v>0.09871172122</v>
      </c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>
      <c r="A772" s="32" t="s">
        <v>579</v>
      </c>
      <c r="B772" s="32"/>
      <c r="C772" s="32"/>
      <c r="D772" s="32"/>
      <c r="E772" s="33">
        <v>0.07828933474</v>
      </c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>
      <c r="A773" s="27" t="s">
        <v>580</v>
      </c>
      <c r="B773" s="28">
        <v>65.26</v>
      </c>
      <c r="C773" s="29"/>
      <c r="D773" s="30">
        <v>44504.0</v>
      </c>
      <c r="E773" s="31">
        <v>0.05148636224</v>
      </c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>
      <c r="A774" s="32" t="s">
        <v>581</v>
      </c>
      <c r="B774" s="32"/>
      <c r="C774" s="32"/>
      <c r="D774" s="32"/>
      <c r="E774" s="33">
        <v>0.05148636224</v>
      </c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>
      <c r="A775" s="27" t="s">
        <v>582</v>
      </c>
      <c r="B775" s="28">
        <v>568.11</v>
      </c>
      <c r="C775" s="29"/>
      <c r="D775" s="30">
        <v>44456.0</v>
      </c>
      <c r="E775" s="31">
        <v>0.05824576226</v>
      </c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>
      <c r="A776" s="27"/>
      <c r="B776" s="28">
        <v>590.2</v>
      </c>
      <c r="C776" s="28">
        <v>560.38</v>
      </c>
      <c r="D776" s="30">
        <v>44470.0</v>
      </c>
      <c r="E776" s="31">
        <v>-0.05052524568</v>
      </c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>
      <c r="A777" s="27"/>
      <c r="B777" s="27"/>
      <c r="C777" s="28">
        <v>571.42</v>
      </c>
      <c r="D777" s="30">
        <v>44482.0</v>
      </c>
      <c r="E777" s="31">
        <v>-0.03181972213</v>
      </c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>
      <c r="A778" s="32" t="s">
        <v>583</v>
      </c>
      <c r="B778" s="32"/>
      <c r="C778" s="32"/>
      <c r="D778" s="32"/>
      <c r="E778" s="33">
        <v>-0.008033068516666667</v>
      </c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>
      <c r="A779" s="27" t="s">
        <v>584</v>
      </c>
      <c r="B779" s="28">
        <v>34.99</v>
      </c>
      <c r="C779" s="28">
        <v>35.61</v>
      </c>
      <c r="D779" s="30">
        <v>44434.0</v>
      </c>
      <c r="E779" s="31">
        <v>0.01771934839</v>
      </c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>
      <c r="A780" s="27"/>
      <c r="B780" s="28">
        <v>36.62</v>
      </c>
      <c r="C780" s="28">
        <v>33.65</v>
      </c>
      <c r="D780" s="30">
        <v>44469.0</v>
      </c>
      <c r="E780" s="31">
        <v>-0.08110322228</v>
      </c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>
      <c r="A781" s="32" t="s">
        <v>585</v>
      </c>
      <c r="B781" s="32"/>
      <c r="C781" s="32"/>
      <c r="D781" s="32"/>
      <c r="E781" s="33">
        <v>-0.031691936945</v>
      </c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>
      <c r="A782" s="27" t="s">
        <v>586</v>
      </c>
      <c r="B782" s="28">
        <v>83.62</v>
      </c>
      <c r="C782" s="29"/>
      <c r="D782" s="30">
        <v>44491.0</v>
      </c>
      <c r="E782" s="31">
        <v>0.05859842143</v>
      </c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>
      <c r="A783" s="27"/>
      <c r="B783" s="27"/>
      <c r="C783" s="28">
        <v>88.43</v>
      </c>
      <c r="D783" s="30">
        <v>44502.0</v>
      </c>
      <c r="E783" s="31">
        <v>0.057522123890000006</v>
      </c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>
      <c r="A784" s="32" t="s">
        <v>587</v>
      </c>
      <c r="B784" s="32"/>
      <c r="C784" s="32"/>
      <c r="D784" s="32"/>
      <c r="E784" s="33">
        <v>0.05806027266</v>
      </c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>
      <c r="A785" s="27" t="s">
        <v>588</v>
      </c>
      <c r="B785" s="28">
        <v>197.41</v>
      </c>
      <c r="C785" s="29"/>
      <c r="D785" s="30">
        <v>44491.0</v>
      </c>
      <c r="E785" s="31">
        <v>0.05009877919</v>
      </c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>
      <c r="A786" s="27"/>
      <c r="B786" s="27"/>
      <c r="C786" s="28">
        <v>205.35</v>
      </c>
      <c r="D786" s="30">
        <v>44496.0</v>
      </c>
      <c r="E786" s="31">
        <v>0.04022086014</v>
      </c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>
      <c r="A787" s="32" t="s">
        <v>589</v>
      </c>
      <c r="B787" s="32"/>
      <c r="C787" s="32"/>
      <c r="D787" s="32"/>
      <c r="E787" s="33">
        <v>0.045159819665</v>
      </c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>
      <c r="A788" s="27" t="s">
        <v>590</v>
      </c>
      <c r="B788" s="28">
        <v>154.22</v>
      </c>
      <c r="C788" s="29"/>
      <c r="D788" s="30">
        <v>44433.0</v>
      </c>
      <c r="E788" s="31">
        <v>0.054208273890000006</v>
      </c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>
      <c r="A789" s="27"/>
      <c r="B789" s="27"/>
      <c r="C789" s="28">
        <v>160.68</v>
      </c>
      <c r="D789" s="30">
        <v>44432.0</v>
      </c>
      <c r="E789" s="31">
        <v>0.04188821165</v>
      </c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>
      <c r="A790" s="27"/>
      <c r="B790" s="27"/>
      <c r="C790" s="28">
        <v>160.74</v>
      </c>
      <c r="D790" s="30">
        <v>44438.0</v>
      </c>
      <c r="E790" s="31">
        <v>0.04227726624</v>
      </c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>
      <c r="A791" s="32" t="s">
        <v>591</v>
      </c>
      <c r="B791" s="32"/>
      <c r="C791" s="32"/>
      <c r="D791" s="32"/>
      <c r="E791" s="33">
        <v>0.046124583926666664</v>
      </c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>
      <c r="A792" s="27" t="s">
        <v>592</v>
      </c>
      <c r="B792" s="28">
        <v>210.42</v>
      </c>
      <c r="C792" s="28">
        <v>207.4</v>
      </c>
      <c r="D792" s="30">
        <v>44495.0</v>
      </c>
      <c r="E792" s="31">
        <v>-0.014352247890000001</v>
      </c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>
      <c r="A793" s="32" t="s">
        <v>593</v>
      </c>
      <c r="B793" s="32"/>
      <c r="C793" s="32"/>
      <c r="D793" s="32"/>
      <c r="E793" s="33">
        <v>-0.014352247890000001</v>
      </c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>
      <c r="A794" s="27" t="s">
        <v>594</v>
      </c>
      <c r="B794" s="28">
        <v>730.91</v>
      </c>
      <c r="C794" s="29"/>
      <c r="D794" s="30">
        <v>44466.0</v>
      </c>
      <c r="E794" s="31">
        <v>0.07278939952</v>
      </c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>
      <c r="A795" s="27"/>
      <c r="B795" s="27"/>
      <c r="C795" s="28">
        <v>800.78</v>
      </c>
      <c r="D795" s="30">
        <v>44476.0</v>
      </c>
      <c r="E795" s="31">
        <v>0.09559316469000001</v>
      </c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>
      <c r="A796" s="32" t="s">
        <v>595</v>
      </c>
      <c r="B796" s="32"/>
      <c r="C796" s="32"/>
      <c r="D796" s="32"/>
      <c r="E796" s="33">
        <v>0.08419128210500001</v>
      </c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>
      <c r="A797" s="27" t="s">
        <v>596</v>
      </c>
      <c r="B797" s="28">
        <v>77.3</v>
      </c>
      <c r="C797" s="29"/>
      <c r="D797" s="30">
        <v>44420.0</v>
      </c>
      <c r="E797" s="31">
        <v>0.040491591199999996</v>
      </c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>
      <c r="A798" s="27"/>
      <c r="B798" s="27"/>
      <c r="C798" s="28">
        <v>80.905</v>
      </c>
      <c r="D798" s="30">
        <v>44424.0</v>
      </c>
      <c r="E798" s="31">
        <v>0.04663648124</v>
      </c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>
      <c r="A799" s="27"/>
      <c r="B799" s="28">
        <v>77.8</v>
      </c>
      <c r="C799" s="29"/>
      <c r="D799" s="30">
        <v>44491.0</v>
      </c>
      <c r="E799" s="31">
        <v>0.04961439589</v>
      </c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>
      <c r="A800" s="27"/>
      <c r="B800" s="27"/>
      <c r="C800" s="28">
        <v>82.85</v>
      </c>
      <c r="D800" s="30">
        <v>44495.0</v>
      </c>
      <c r="E800" s="31">
        <v>0.06491002571</v>
      </c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>
      <c r="A801" s="32" t="s">
        <v>597</v>
      </c>
      <c r="B801" s="32"/>
      <c r="C801" s="32"/>
      <c r="D801" s="32"/>
      <c r="E801" s="33">
        <v>0.050413123510000005</v>
      </c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>
      <c r="A802" s="27" t="s">
        <v>598</v>
      </c>
      <c r="B802" s="28">
        <v>194.48</v>
      </c>
      <c r="C802" s="28">
        <v>190.37</v>
      </c>
      <c r="D802" s="30">
        <v>44449.0</v>
      </c>
      <c r="E802" s="31">
        <v>-0.02113327849</v>
      </c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>
      <c r="A803" s="32" t="s">
        <v>599</v>
      </c>
      <c r="B803" s="32"/>
      <c r="C803" s="32"/>
      <c r="D803" s="32"/>
      <c r="E803" s="33">
        <v>-0.02113327849</v>
      </c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>
      <c r="A804" s="27" t="s">
        <v>600</v>
      </c>
      <c r="B804" s="28">
        <v>154.07</v>
      </c>
      <c r="C804" s="29"/>
      <c r="D804" s="30">
        <v>44474.0</v>
      </c>
      <c r="E804" s="31">
        <v>0.05134029986</v>
      </c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>
      <c r="A805" s="27"/>
      <c r="B805" s="27"/>
      <c r="C805" s="28">
        <v>171.66</v>
      </c>
      <c r="D805" s="30">
        <v>44476.0</v>
      </c>
      <c r="E805" s="31">
        <v>0.11416888430000001</v>
      </c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>
      <c r="A806" s="32" t="s">
        <v>601</v>
      </c>
      <c r="B806" s="32"/>
      <c r="C806" s="32"/>
      <c r="D806" s="32"/>
      <c r="E806" s="33">
        <v>0.08275459208000001</v>
      </c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>
      <c r="A807" s="27" t="s">
        <v>602</v>
      </c>
      <c r="B807" s="28">
        <v>326.63</v>
      </c>
      <c r="C807" s="29"/>
      <c r="D807" s="30">
        <v>44482.0</v>
      </c>
      <c r="E807" s="31">
        <v>0.05201604262</v>
      </c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>
      <c r="A808" s="27"/>
      <c r="B808" s="27"/>
      <c r="C808" s="28">
        <v>359.9</v>
      </c>
      <c r="D808" s="30">
        <v>44483.0</v>
      </c>
      <c r="E808" s="31">
        <v>0.10185837190000001</v>
      </c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>
      <c r="A809" s="32" t="s">
        <v>603</v>
      </c>
      <c r="B809" s="32"/>
      <c r="C809" s="32"/>
      <c r="D809" s="32"/>
      <c r="E809" s="33">
        <v>0.07693720726</v>
      </c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>
      <c r="A810" s="27" t="s">
        <v>604</v>
      </c>
      <c r="B810" s="28">
        <v>62.78</v>
      </c>
      <c r="C810" s="29"/>
      <c r="D810" s="30">
        <v>44462.0</v>
      </c>
      <c r="E810" s="31">
        <v>0.054953806939999995</v>
      </c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>
      <c r="A811" s="27"/>
      <c r="B811" s="27"/>
      <c r="C811" s="28">
        <v>65.88</v>
      </c>
      <c r="D811" s="30">
        <v>44488.0</v>
      </c>
      <c r="E811" s="31">
        <v>0.04937878305</v>
      </c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>
      <c r="A812" s="32" t="s">
        <v>605</v>
      </c>
      <c r="B812" s="32"/>
      <c r="C812" s="32"/>
      <c r="D812" s="32"/>
      <c r="E812" s="33">
        <v>0.052166294995</v>
      </c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>
      <c r="A813" s="27" t="s">
        <v>606</v>
      </c>
      <c r="B813" s="28">
        <v>190.52</v>
      </c>
      <c r="C813" s="28">
        <v>188.99</v>
      </c>
      <c r="D813" s="30">
        <v>44440.0</v>
      </c>
      <c r="E813" s="31">
        <v>-0.00803065295</v>
      </c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>
      <c r="A814" s="32" t="s">
        <v>607</v>
      </c>
      <c r="B814" s="32"/>
      <c r="C814" s="32"/>
      <c r="D814" s="32"/>
      <c r="E814" s="33">
        <v>-0.00803065295</v>
      </c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>
      <c r="A815" s="27" t="s">
        <v>608</v>
      </c>
      <c r="B815" s="28">
        <v>476.17</v>
      </c>
      <c r="C815" s="28">
        <v>487.775</v>
      </c>
      <c r="D815" s="30">
        <v>44442.0</v>
      </c>
      <c r="E815" s="31">
        <v>0.024371547979999998</v>
      </c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>
      <c r="A816" s="32" t="s">
        <v>609</v>
      </c>
      <c r="B816" s="32"/>
      <c r="C816" s="32"/>
      <c r="D816" s="32"/>
      <c r="E816" s="33">
        <v>0.024371547979999998</v>
      </c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>
      <c r="A817" s="27" t="s">
        <v>610</v>
      </c>
      <c r="B817" s="28">
        <v>21.55</v>
      </c>
      <c r="C817" s="28">
        <v>25.37</v>
      </c>
      <c r="D817" s="30">
        <v>44502.0</v>
      </c>
      <c r="E817" s="31">
        <v>0.17726218100000002</v>
      </c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>
      <c r="A818" s="32" t="s">
        <v>611</v>
      </c>
      <c r="B818" s="32"/>
      <c r="C818" s="32"/>
      <c r="D818" s="32"/>
      <c r="E818" s="33">
        <v>0.17726218100000002</v>
      </c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>
      <c r="A819" s="27" t="s">
        <v>612</v>
      </c>
      <c r="B819" s="28">
        <v>45.68</v>
      </c>
      <c r="C819" s="29"/>
      <c r="D819" s="30">
        <v>44463.0</v>
      </c>
      <c r="E819" s="31">
        <v>0.06567425569</v>
      </c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>
      <c r="A820" s="27"/>
      <c r="B820" s="27"/>
      <c r="C820" s="28">
        <v>50.09</v>
      </c>
      <c r="D820" s="30">
        <v>44466.0</v>
      </c>
      <c r="E820" s="31">
        <v>0.09654115587</v>
      </c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>
      <c r="A821" s="32" t="s">
        <v>613</v>
      </c>
      <c r="B821" s="32"/>
      <c r="C821" s="32"/>
      <c r="D821" s="32"/>
      <c r="E821" s="33">
        <v>0.08110770578000001</v>
      </c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>
      <c r="A822" s="27" t="s">
        <v>614</v>
      </c>
      <c r="B822" s="28">
        <v>44.36</v>
      </c>
      <c r="C822" s="29"/>
      <c r="D822" s="30">
        <v>44463.0</v>
      </c>
      <c r="E822" s="31">
        <v>0.05094454463</v>
      </c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>
      <c r="A823" s="27"/>
      <c r="B823" s="27"/>
      <c r="C823" s="28">
        <v>48.44</v>
      </c>
      <c r="D823" s="30">
        <v>44484.0</v>
      </c>
      <c r="E823" s="31">
        <v>0.09197475203</v>
      </c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>
      <c r="A824" s="32" t="s">
        <v>615</v>
      </c>
      <c r="B824" s="32"/>
      <c r="C824" s="32"/>
      <c r="D824" s="32"/>
      <c r="E824" s="33">
        <v>0.07145964833</v>
      </c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>
      <c r="A825" s="27" t="s">
        <v>616</v>
      </c>
      <c r="B825" s="28">
        <v>53.46</v>
      </c>
      <c r="C825" s="29"/>
      <c r="D825" s="30">
        <v>44497.0</v>
      </c>
      <c r="E825" s="31">
        <v>0.05031799476</v>
      </c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>
      <c r="A826" s="27"/>
      <c r="B826" s="27"/>
      <c r="C826" s="28">
        <v>54.425</v>
      </c>
      <c r="D826" s="30">
        <v>44501.0</v>
      </c>
      <c r="E826" s="31">
        <v>0.01805087916</v>
      </c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>
      <c r="A827" s="32" t="s">
        <v>617</v>
      </c>
      <c r="B827" s="32"/>
      <c r="C827" s="32"/>
      <c r="D827" s="32"/>
      <c r="E827" s="33">
        <v>0.03418443696</v>
      </c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>
      <c r="A828" s="27" t="s">
        <v>618</v>
      </c>
      <c r="B828" s="28">
        <v>386.92</v>
      </c>
      <c r="C828" s="29"/>
      <c r="D828" s="30">
        <v>44483.0</v>
      </c>
      <c r="E828" s="31">
        <v>0.050191254010000005</v>
      </c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>
      <c r="A829" s="27"/>
      <c r="B829" s="27"/>
      <c r="C829" s="28">
        <v>385.28</v>
      </c>
      <c r="D829" s="30">
        <v>44488.0</v>
      </c>
      <c r="E829" s="31">
        <v>-0.0042386023</v>
      </c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>
      <c r="A830" s="32" t="s">
        <v>619</v>
      </c>
      <c r="B830" s="32"/>
      <c r="C830" s="32"/>
      <c r="D830" s="32"/>
      <c r="E830" s="33">
        <v>0.022976325855000004</v>
      </c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>
      <c r="A831" s="27" t="s">
        <v>620</v>
      </c>
      <c r="B831" s="28">
        <v>408.46</v>
      </c>
      <c r="C831" s="29"/>
      <c r="D831" s="30">
        <v>44489.0</v>
      </c>
      <c r="E831" s="31">
        <v>0.054815649019999996</v>
      </c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>
      <c r="A832" s="27"/>
      <c r="B832" s="27"/>
      <c r="C832" s="28">
        <v>449.84</v>
      </c>
      <c r="D832" s="30">
        <v>44494.0</v>
      </c>
      <c r="E832" s="31">
        <v>0.1013073496</v>
      </c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>
      <c r="A833" s="32" t="s">
        <v>621</v>
      </c>
      <c r="B833" s="32"/>
      <c r="C833" s="32"/>
      <c r="D833" s="32"/>
      <c r="E833" s="33">
        <v>0.07806149931</v>
      </c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>
      <c r="A834" s="27" t="s">
        <v>622</v>
      </c>
      <c r="B834" s="28">
        <v>205.51</v>
      </c>
      <c r="C834" s="28">
        <v>224.28</v>
      </c>
      <c r="D834" s="30">
        <v>44484.0</v>
      </c>
      <c r="E834" s="31">
        <v>0.09133375505</v>
      </c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>
      <c r="A835" s="32" t="s">
        <v>623</v>
      </c>
      <c r="B835" s="32"/>
      <c r="C835" s="32"/>
      <c r="D835" s="32"/>
      <c r="E835" s="33">
        <v>0.09133375505</v>
      </c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>
      <c r="A836" s="27" t="s">
        <v>624</v>
      </c>
      <c r="B836" s="28">
        <v>184.06</v>
      </c>
      <c r="C836" s="29"/>
      <c r="D836" s="30">
        <v>44487.0</v>
      </c>
      <c r="E836" s="31">
        <v>0.05465609041</v>
      </c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>
      <c r="A837" s="27"/>
      <c r="B837" s="27"/>
      <c r="C837" s="28">
        <v>202.0</v>
      </c>
      <c r="D837" s="30">
        <v>44491.0</v>
      </c>
      <c r="E837" s="31">
        <v>0.09746821689000001</v>
      </c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>
      <c r="A838" s="27"/>
      <c r="B838" s="28">
        <v>193.64</v>
      </c>
      <c r="C838" s="28">
        <v>195.08</v>
      </c>
      <c r="D838" s="30">
        <v>44425.0</v>
      </c>
      <c r="E838" s="31">
        <v>0.00743648007</v>
      </c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>
      <c r="A839" s="27"/>
      <c r="B839" s="28">
        <v>194.01</v>
      </c>
      <c r="C839" s="28">
        <v>188.27</v>
      </c>
      <c r="D839" s="30">
        <v>44459.0</v>
      </c>
      <c r="E839" s="31">
        <v>-0.029586103810000004</v>
      </c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>
      <c r="A840" s="32" t="s">
        <v>625</v>
      </c>
      <c r="B840" s="32"/>
      <c r="C840" s="32"/>
      <c r="D840" s="32"/>
      <c r="E840" s="33">
        <v>0.03249367089</v>
      </c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>
      <c r="A841" s="27" t="s">
        <v>626</v>
      </c>
      <c r="B841" s="28">
        <v>333.05</v>
      </c>
      <c r="C841" s="29"/>
      <c r="D841" s="30">
        <v>44483.0</v>
      </c>
      <c r="E841" s="31">
        <v>0.08464194565</v>
      </c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>
      <c r="A842" s="27"/>
      <c r="B842" s="27"/>
      <c r="C842" s="28">
        <v>391.49</v>
      </c>
      <c r="D842" s="30">
        <v>44484.0</v>
      </c>
      <c r="E842" s="31">
        <v>0.1754691488</v>
      </c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>
      <c r="A843" s="32" t="s">
        <v>627</v>
      </c>
      <c r="B843" s="32"/>
      <c r="C843" s="32"/>
      <c r="D843" s="32"/>
      <c r="E843" s="33">
        <v>0.130055547225</v>
      </c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>
      <c r="A844" s="27" t="s">
        <v>628</v>
      </c>
      <c r="B844" s="28">
        <v>355.27</v>
      </c>
      <c r="C844" s="28">
        <v>361.445</v>
      </c>
      <c r="D844" s="30">
        <v>44469.0</v>
      </c>
      <c r="E844" s="31">
        <v>0.01738114673</v>
      </c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>
      <c r="A845" s="32" t="s">
        <v>629</v>
      </c>
      <c r="B845" s="32"/>
      <c r="C845" s="32"/>
      <c r="D845" s="32"/>
      <c r="E845" s="33">
        <v>0.01738114673</v>
      </c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>
      <c r="A846" s="27" t="s">
        <v>630</v>
      </c>
      <c r="B846" s="28">
        <v>58.79</v>
      </c>
      <c r="C846" s="28">
        <v>58.22</v>
      </c>
      <c r="D846" s="30">
        <v>44421.0</v>
      </c>
      <c r="E846" s="31">
        <v>-0.00969552645</v>
      </c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>
      <c r="A847" s="32" t="s">
        <v>631</v>
      </c>
      <c r="B847" s="32"/>
      <c r="C847" s="32"/>
      <c r="D847" s="32"/>
      <c r="E847" s="33">
        <v>-0.00969552645</v>
      </c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>
      <c r="A848" s="27" t="s">
        <v>632</v>
      </c>
      <c r="B848" s="28">
        <v>47.48</v>
      </c>
      <c r="C848" s="28">
        <v>48.0</v>
      </c>
      <c r="D848" s="30">
        <v>44440.0</v>
      </c>
      <c r="E848" s="31">
        <v>0.010951979780000001</v>
      </c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>
      <c r="A849" s="32" t="s">
        <v>633</v>
      </c>
      <c r="B849" s="32"/>
      <c r="C849" s="32"/>
      <c r="D849" s="32"/>
      <c r="E849" s="33">
        <v>0.010951979780000001</v>
      </c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>
      <c r="A850" s="27" t="s">
        <v>634</v>
      </c>
      <c r="B850" s="28">
        <v>228.31</v>
      </c>
      <c r="C850" s="28">
        <v>226.33</v>
      </c>
      <c r="D850" s="30">
        <v>44469.0</v>
      </c>
      <c r="E850" s="31">
        <v>-0.00867241908</v>
      </c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>
      <c r="A851" s="32" t="s">
        <v>635</v>
      </c>
      <c r="B851" s="32"/>
      <c r="C851" s="32"/>
      <c r="D851" s="32"/>
      <c r="E851" s="33">
        <v>-0.00867241908</v>
      </c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>
      <c r="A852" s="27" t="s">
        <v>636</v>
      </c>
      <c r="B852" s="28">
        <v>49.9</v>
      </c>
      <c r="C852" s="28">
        <v>48.13</v>
      </c>
      <c r="D852" s="30">
        <v>44449.0</v>
      </c>
      <c r="E852" s="31">
        <v>-0.03547094188</v>
      </c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>
      <c r="A853" s="32" t="s">
        <v>637</v>
      </c>
      <c r="B853" s="32"/>
      <c r="C853" s="32"/>
      <c r="D853" s="32"/>
      <c r="E853" s="33">
        <v>-0.03547094188</v>
      </c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>
      <c r="A854" s="27" t="s">
        <v>638</v>
      </c>
      <c r="B854" s="28">
        <v>66.99</v>
      </c>
      <c r="C854" s="29"/>
      <c r="D854" s="30">
        <v>44480.0</v>
      </c>
      <c r="E854" s="31">
        <v>0.052694432000000006</v>
      </c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>
      <c r="A855" s="27"/>
      <c r="B855" s="27"/>
      <c r="C855" s="28">
        <v>74.98</v>
      </c>
      <c r="D855" s="30">
        <v>44504.0</v>
      </c>
      <c r="E855" s="31">
        <v>0.09941348974</v>
      </c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>
      <c r="A856" s="32" t="s">
        <v>639</v>
      </c>
      <c r="B856" s="32"/>
      <c r="C856" s="32"/>
      <c r="D856" s="32"/>
      <c r="E856" s="33">
        <v>0.07605396087</v>
      </c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>
      <c r="A857" s="27" t="s">
        <v>640</v>
      </c>
      <c r="B857" s="28">
        <v>40.33</v>
      </c>
      <c r="C857" s="28">
        <v>40.98</v>
      </c>
      <c r="D857" s="30">
        <v>44433.0</v>
      </c>
      <c r="E857" s="31">
        <v>0.01611703447</v>
      </c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>
      <c r="A858" s="32" t="s">
        <v>641</v>
      </c>
      <c r="B858" s="32"/>
      <c r="C858" s="32"/>
      <c r="D858" s="32"/>
      <c r="E858" s="33">
        <v>0.01611703447</v>
      </c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>
      <c r="A859" s="27" t="s">
        <v>642</v>
      </c>
      <c r="B859" s="28">
        <v>186.37</v>
      </c>
      <c r="C859" s="28">
        <v>187.53</v>
      </c>
      <c r="D859" s="30">
        <v>44434.0</v>
      </c>
      <c r="E859" s="31">
        <v>0.00622417771</v>
      </c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>
      <c r="A860" s="32" t="s">
        <v>643</v>
      </c>
      <c r="B860" s="32"/>
      <c r="C860" s="32"/>
      <c r="D860" s="32"/>
      <c r="E860" s="33">
        <v>0.00622417771</v>
      </c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>
      <c r="A861" s="27" t="s">
        <v>644</v>
      </c>
      <c r="B861" s="28">
        <v>42.54</v>
      </c>
      <c r="C861" s="29"/>
      <c r="D861" s="30">
        <v>44463.0</v>
      </c>
      <c r="E861" s="31">
        <v>0.04489891866</v>
      </c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>
      <c r="A862" s="27"/>
      <c r="B862" s="27"/>
      <c r="C862" s="28">
        <v>42.635</v>
      </c>
      <c r="D862" s="30">
        <v>44469.0</v>
      </c>
      <c r="E862" s="31">
        <v>0.0022331922900000003</v>
      </c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>
      <c r="A863" s="32" t="s">
        <v>645</v>
      </c>
      <c r="B863" s="32"/>
      <c r="C863" s="32"/>
      <c r="D863" s="32"/>
      <c r="E863" s="33">
        <v>0.023566055475</v>
      </c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>
      <c r="A864" s="27" t="s">
        <v>646</v>
      </c>
      <c r="B864" s="28">
        <v>205.56</v>
      </c>
      <c r="C864" s="28">
        <v>200.9</v>
      </c>
      <c r="D864" s="30">
        <v>44467.0</v>
      </c>
      <c r="E864" s="31">
        <v>-0.02266978011</v>
      </c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>
      <c r="A865" s="32" t="s">
        <v>647</v>
      </c>
      <c r="B865" s="32"/>
      <c r="C865" s="32"/>
      <c r="D865" s="32"/>
      <c r="E865" s="33">
        <v>-0.02266978011</v>
      </c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>
      <c r="A866" s="27" t="s">
        <v>648</v>
      </c>
      <c r="B866" s="28">
        <v>216.15</v>
      </c>
      <c r="C866" s="28">
        <v>218.05</v>
      </c>
      <c r="D866" s="30">
        <v>44456.0</v>
      </c>
      <c r="E866" s="31">
        <v>0.008790192</v>
      </c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>
      <c r="A867" s="32" t="s">
        <v>649</v>
      </c>
      <c r="B867" s="32"/>
      <c r="C867" s="32"/>
      <c r="D867" s="32"/>
      <c r="E867" s="33">
        <v>0.008790192</v>
      </c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>
      <c r="A868" s="27" t="s">
        <v>650</v>
      </c>
      <c r="B868" s="28">
        <v>105.13</v>
      </c>
      <c r="C868" s="28">
        <v>105.91</v>
      </c>
      <c r="D868" s="30">
        <v>44433.0</v>
      </c>
      <c r="E868" s="31">
        <v>0.00741938552</v>
      </c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>
      <c r="A869" s="32" t="s">
        <v>651</v>
      </c>
      <c r="B869" s="32"/>
      <c r="C869" s="32"/>
      <c r="D869" s="32"/>
      <c r="E869" s="33">
        <v>0.00741938552</v>
      </c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>
      <c r="A870" s="27" t="s">
        <v>652</v>
      </c>
      <c r="B870" s="28">
        <v>230.32</v>
      </c>
      <c r="C870" s="28">
        <v>231.75</v>
      </c>
      <c r="D870" s="30">
        <v>44433.0</v>
      </c>
      <c r="E870" s="31">
        <v>0.006208753040000001</v>
      </c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>
      <c r="A871" s="32" t="s">
        <v>653</v>
      </c>
      <c r="B871" s="32"/>
      <c r="C871" s="32"/>
      <c r="D871" s="32"/>
      <c r="E871" s="33">
        <v>0.006208753040000001</v>
      </c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>
      <c r="A872" s="27" t="s">
        <v>654</v>
      </c>
      <c r="B872" s="28">
        <v>58.0</v>
      </c>
      <c r="C872" s="28">
        <v>54.69</v>
      </c>
      <c r="D872" s="30">
        <v>44474.0</v>
      </c>
      <c r="E872" s="31">
        <v>-0.05706896552</v>
      </c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>
      <c r="A873" s="32" t="s">
        <v>655</v>
      </c>
      <c r="B873" s="32"/>
      <c r="C873" s="32"/>
      <c r="D873" s="32"/>
      <c r="E873" s="33">
        <v>-0.05706896552</v>
      </c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>
      <c r="A874" s="27" t="s">
        <v>656</v>
      </c>
      <c r="B874" s="28">
        <v>142.44</v>
      </c>
      <c r="C874" s="28">
        <v>140.63</v>
      </c>
      <c r="D874" s="30">
        <v>44447.0</v>
      </c>
      <c r="E874" s="31">
        <v>-0.01270710475</v>
      </c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>
      <c r="A875" s="32" t="s">
        <v>657</v>
      </c>
      <c r="B875" s="32"/>
      <c r="C875" s="32"/>
      <c r="D875" s="32"/>
      <c r="E875" s="33">
        <v>-0.01270710475</v>
      </c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>
      <c r="A876" s="27" t="s">
        <v>658</v>
      </c>
      <c r="B876" s="28">
        <v>55.29</v>
      </c>
      <c r="C876" s="28">
        <v>54.425</v>
      </c>
      <c r="D876" s="30">
        <v>44449.0</v>
      </c>
      <c r="E876" s="31">
        <v>-0.01564478206</v>
      </c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>
      <c r="A877" s="32" t="s">
        <v>659</v>
      </c>
      <c r="B877" s="32"/>
      <c r="C877" s="32"/>
      <c r="D877" s="32"/>
      <c r="E877" s="33">
        <v>-0.01564478206</v>
      </c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>
      <c r="A878" s="27" t="s">
        <v>660</v>
      </c>
      <c r="B878" s="28">
        <v>97.86</v>
      </c>
      <c r="C878" s="29"/>
      <c r="D878" s="30">
        <v>44463.0</v>
      </c>
      <c r="E878" s="31">
        <v>0.04751686082</v>
      </c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>
      <c r="A879" s="27"/>
      <c r="B879" s="27"/>
      <c r="C879" s="28">
        <v>106.96</v>
      </c>
      <c r="D879" s="30">
        <v>44466.0</v>
      </c>
      <c r="E879" s="31">
        <v>0.09298998569</v>
      </c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>
      <c r="A880" s="32" t="s">
        <v>661</v>
      </c>
      <c r="B880" s="32"/>
      <c r="C880" s="32"/>
      <c r="D880" s="32"/>
      <c r="E880" s="33">
        <v>0.070253423255</v>
      </c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>
      <c r="A881" s="27" t="s">
        <v>662</v>
      </c>
      <c r="B881" s="28">
        <v>347.68</v>
      </c>
      <c r="C881" s="29"/>
      <c r="D881" s="30">
        <v>44494.0</v>
      </c>
      <c r="E881" s="31">
        <v>0.0542740451</v>
      </c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>
      <c r="A882" s="32" t="s">
        <v>663</v>
      </c>
      <c r="B882" s="32"/>
      <c r="C882" s="32"/>
      <c r="D882" s="32"/>
      <c r="E882" s="33">
        <v>0.0542740451</v>
      </c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>
      <c r="A883" s="27" t="s">
        <v>664</v>
      </c>
      <c r="B883" s="28">
        <v>84.89</v>
      </c>
      <c r="C883" s="29"/>
      <c r="D883" s="30">
        <v>44440.0</v>
      </c>
      <c r="E883" s="31">
        <v>0.04793379668</v>
      </c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>
      <c r="A884" s="27"/>
      <c r="B884" s="27"/>
      <c r="C884" s="28">
        <v>85.97</v>
      </c>
      <c r="D884" s="30">
        <v>44442.0</v>
      </c>
      <c r="E884" s="31">
        <v>0.012722346570000001</v>
      </c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>
      <c r="A885" s="32" t="s">
        <v>665</v>
      </c>
      <c r="B885" s="32"/>
      <c r="C885" s="32"/>
      <c r="D885" s="32"/>
      <c r="E885" s="33">
        <v>0.030328071625</v>
      </c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>
      <c r="A886" s="27" t="s">
        <v>666</v>
      </c>
      <c r="B886" s="28">
        <v>47.08</v>
      </c>
      <c r="C886" s="28">
        <v>46.695</v>
      </c>
      <c r="D886" s="30">
        <v>44467.0</v>
      </c>
      <c r="E886" s="31">
        <v>-0.00817757009</v>
      </c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>
      <c r="A887" s="27"/>
      <c r="B887" s="28">
        <v>48.38</v>
      </c>
      <c r="C887" s="29"/>
      <c r="D887" s="30">
        <v>44491.0</v>
      </c>
      <c r="E887" s="31">
        <v>0.05157089706</v>
      </c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>
      <c r="A888" s="32" t="s">
        <v>667</v>
      </c>
      <c r="B888" s="32"/>
      <c r="C888" s="32"/>
      <c r="D888" s="32"/>
      <c r="E888" s="33">
        <v>0.021696663485</v>
      </c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>
      <c r="A889" s="27" t="s">
        <v>668</v>
      </c>
      <c r="B889" s="28">
        <v>154.08</v>
      </c>
      <c r="C889" s="28">
        <v>158.38</v>
      </c>
      <c r="D889" s="30">
        <v>44484.0</v>
      </c>
      <c r="E889" s="31">
        <v>0.02790758048</v>
      </c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>
      <c r="A890" s="32" t="s">
        <v>669</v>
      </c>
      <c r="B890" s="32"/>
      <c r="C890" s="32"/>
      <c r="D890" s="32"/>
      <c r="E890" s="33">
        <v>0.02790758048</v>
      </c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>
      <c r="A891" s="27" t="s">
        <v>670</v>
      </c>
      <c r="B891" s="28">
        <v>138.37</v>
      </c>
      <c r="C891" s="29"/>
      <c r="D891" s="30">
        <v>44489.0</v>
      </c>
      <c r="E891" s="31">
        <v>0.05134783551</v>
      </c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>
      <c r="A892" s="27"/>
      <c r="B892" s="27"/>
      <c r="C892" s="28">
        <v>151.72</v>
      </c>
      <c r="D892" s="30">
        <v>44504.0</v>
      </c>
      <c r="E892" s="31">
        <v>0.09648045096</v>
      </c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>
      <c r="A893" s="32" t="s">
        <v>671</v>
      </c>
      <c r="B893" s="32"/>
      <c r="C893" s="32"/>
      <c r="D893" s="32"/>
      <c r="E893" s="33">
        <v>0.07391414323500001</v>
      </c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>
      <c r="A894" s="27" t="s">
        <v>672</v>
      </c>
      <c r="B894" s="28">
        <v>73.84</v>
      </c>
      <c r="C894" s="28">
        <v>76.36</v>
      </c>
      <c r="D894" s="30">
        <v>44431.0</v>
      </c>
      <c r="E894" s="31">
        <v>0.034127843990000004</v>
      </c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>
      <c r="A895" s="27"/>
      <c r="B895" s="28">
        <v>74.42</v>
      </c>
      <c r="C895" s="29"/>
      <c r="D895" s="30">
        <v>44476.0</v>
      </c>
      <c r="E895" s="31">
        <v>0.04662725074</v>
      </c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>
      <c r="A896" s="27"/>
      <c r="B896" s="27"/>
      <c r="C896" s="28">
        <v>81.49</v>
      </c>
      <c r="D896" s="30">
        <v>44491.0</v>
      </c>
      <c r="E896" s="31">
        <v>0.09500134372</v>
      </c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>
      <c r="A897" s="32" t="s">
        <v>673</v>
      </c>
      <c r="B897" s="32"/>
      <c r="C897" s="32"/>
      <c r="D897" s="32"/>
      <c r="E897" s="33">
        <v>0.058585479483333334</v>
      </c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>
      <c r="A898" s="27" t="s">
        <v>674</v>
      </c>
      <c r="B898" s="28">
        <v>33.55</v>
      </c>
      <c r="C898" s="28">
        <v>34.06</v>
      </c>
      <c r="D898" s="30">
        <v>44503.0</v>
      </c>
      <c r="E898" s="31">
        <v>0.01520119225</v>
      </c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>
      <c r="A899" s="32" t="s">
        <v>675</v>
      </c>
      <c r="B899" s="32"/>
      <c r="C899" s="32"/>
      <c r="D899" s="32"/>
      <c r="E899" s="33">
        <v>0.01520119225</v>
      </c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>
      <c r="A900" s="27" t="s">
        <v>676</v>
      </c>
      <c r="B900" s="28">
        <v>459.0</v>
      </c>
      <c r="C900" s="28">
        <v>445.47</v>
      </c>
      <c r="D900" s="30">
        <v>44459.0</v>
      </c>
      <c r="E900" s="31">
        <v>-0.02947712418</v>
      </c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>
      <c r="A901" s="32" t="s">
        <v>677</v>
      </c>
      <c r="B901" s="32"/>
      <c r="C901" s="32"/>
      <c r="D901" s="32"/>
      <c r="E901" s="33">
        <v>-0.02947712418</v>
      </c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>
      <c r="A902" s="27" t="s">
        <v>678</v>
      </c>
      <c r="B902" s="28">
        <v>92.93</v>
      </c>
      <c r="C902" s="29"/>
      <c r="D902" s="30">
        <v>44432.0</v>
      </c>
      <c r="E902" s="31">
        <v>0.07672441623000001</v>
      </c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>
      <c r="A903" s="27"/>
      <c r="B903" s="27"/>
      <c r="C903" s="28">
        <v>101.71</v>
      </c>
      <c r="D903" s="30">
        <v>44434.0</v>
      </c>
      <c r="E903" s="31">
        <v>0.09447971592</v>
      </c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>
      <c r="A904" s="32" t="s">
        <v>679</v>
      </c>
      <c r="B904" s="32"/>
      <c r="C904" s="32"/>
      <c r="D904" s="32"/>
      <c r="E904" s="33">
        <v>0.08560206607500001</v>
      </c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>
      <c r="A905" s="27" t="s">
        <v>680</v>
      </c>
      <c r="B905" s="28">
        <v>46.18</v>
      </c>
      <c r="C905" s="29"/>
      <c r="D905" s="30">
        <v>44502.0</v>
      </c>
      <c r="E905" s="31">
        <v>0.05067128627</v>
      </c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>
      <c r="A906" s="32" t="s">
        <v>681</v>
      </c>
      <c r="B906" s="32"/>
      <c r="C906" s="32"/>
      <c r="D906" s="32"/>
      <c r="E906" s="33">
        <v>0.05067128627</v>
      </c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>
      <c r="A907" s="27" t="s">
        <v>682</v>
      </c>
      <c r="B907" s="28">
        <v>58.85</v>
      </c>
      <c r="C907" s="28">
        <v>56.425</v>
      </c>
      <c r="D907" s="30">
        <v>44504.0</v>
      </c>
      <c r="E907" s="31">
        <v>-0.041206457089999995</v>
      </c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>
      <c r="A908" s="32" t="s">
        <v>683</v>
      </c>
      <c r="B908" s="32"/>
      <c r="C908" s="32"/>
      <c r="D908" s="32"/>
      <c r="E908" s="33">
        <v>-0.041206457089999995</v>
      </c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>
      <c r="A909" s="27" t="s">
        <v>684</v>
      </c>
      <c r="B909" s="28">
        <v>126.45</v>
      </c>
      <c r="C909" s="28">
        <v>126.54</v>
      </c>
      <c r="D909" s="30">
        <v>44496.0</v>
      </c>
      <c r="E909" s="31">
        <v>7.1174377E-4</v>
      </c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>
      <c r="A910" s="32" t="s">
        <v>685</v>
      </c>
      <c r="B910" s="32"/>
      <c r="C910" s="32"/>
      <c r="D910" s="32"/>
      <c r="E910" s="33">
        <v>7.1174377E-4</v>
      </c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>
      <c r="A911" s="27" t="s">
        <v>686</v>
      </c>
      <c r="B911" s="28">
        <v>95.43</v>
      </c>
      <c r="C911" s="29"/>
      <c r="D911" s="30">
        <v>44498.0</v>
      </c>
      <c r="E911" s="31">
        <v>0.08749869014</v>
      </c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>
      <c r="A912" s="27"/>
      <c r="B912" s="27"/>
      <c r="C912" s="28">
        <v>97.66</v>
      </c>
      <c r="D912" s="30">
        <v>44501.0</v>
      </c>
      <c r="E912" s="31">
        <v>0.02336791365</v>
      </c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>
      <c r="A913" s="32" t="s">
        <v>687</v>
      </c>
      <c r="B913" s="32"/>
      <c r="C913" s="32"/>
      <c r="D913" s="32"/>
      <c r="E913" s="33">
        <v>0.055433301895</v>
      </c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>
      <c r="A914" s="27" t="s">
        <v>688</v>
      </c>
      <c r="B914" s="28">
        <v>526.92</v>
      </c>
      <c r="C914" s="28">
        <v>581.82</v>
      </c>
      <c r="D914" s="30">
        <v>44502.0</v>
      </c>
      <c r="E914" s="31">
        <v>0.1041903894</v>
      </c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>
      <c r="A915" s="32" t="s">
        <v>689</v>
      </c>
      <c r="B915" s="32"/>
      <c r="C915" s="32"/>
      <c r="D915" s="32"/>
      <c r="E915" s="33">
        <v>0.1041903894</v>
      </c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>
      <c r="A916" s="27" t="s">
        <v>690</v>
      </c>
      <c r="B916" s="28">
        <v>68.04</v>
      </c>
      <c r="C916" s="28">
        <v>64.83</v>
      </c>
      <c r="D916" s="30">
        <v>44466.0</v>
      </c>
      <c r="E916" s="31">
        <v>-0.047178130510000006</v>
      </c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>
      <c r="A917" s="32" t="s">
        <v>691</v>
      </c>
      <c r="B917" s="32"/>
      <c r="C917" s="32"/>
      <c r="D917" s="32"/>
      <c r="E917" s="33">
        <v>-0.047178130510000006</v>
      </c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  <row r="1001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</row>
    <row r="1002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</row>
    <row r="1003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</row>
    <row r="1004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</row>
    <row r="1005">
      <c r="A1005" s="26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</row>
    <row r="1006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</row>
    <row r="1007">
      <c r="A1007" s="26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</row>
    <row r="1008">
      <c r="A1008" s="26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</row>
    <row r="1009">
      <c r="A1009" s="26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</row>
    <row r="1010">
      <c r="A1010" s="26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</row>
    <row r="1011">
      <c r="A1011" s="26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</row>
    <row r="1012">
      <c r="A1012" s="26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</row>
    <row r="1013">
      <c r="A1013" s="26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</row>
    <row r="1014">
      <c r="A1014" s="26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</row>
    <row r="1015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</row>
    <row r="1016">
      <c r="A1016" s="26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</row>
    <row r="1017">
      <c r="A1017" s="26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</row>
    <row r="1018">
      <c r="A1018" s="26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</row>
    <row r="1019">
      <c r="A1019" s="26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</row>
    <row r="1020">
      <c r="A1020" s="26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</row>
    <row r="1021">
      <c r="A1021" s="26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</row>
    <row r="1022">
      <c r="A1022" s="26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</row>
    <row r="1023">
      <c r="A1023" s="26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</row>
    <row r="1024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</row>
    <row r="1025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</row>
    <row r="1026">
      <c r="A1026" s="26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</row>
    <row r="1027">
      <c r="A1027" s="26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</row>
    <row r="1028">
      <c r="A1028" s="26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</row>
    <row r="1029">
      <c r="A1029" s="26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</row>
    <row r="1030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</row>
    <row r="1031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</row>
    <row r="1032">
      <c r="A1032" s="26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</row>
    <row r="1033">
      <c r="A1033" s="26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</row>
    <row r="1034">
      <c r="A1034" s="26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</row>
    <row r="1035">
      <c r="A1035" s="26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</row>
    <row r="1036">
      <c r="A1036" s="26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</row>
    <row r="1037">
      <c r="A1037" s="26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</row>
    <row r="1038">
      <c r="A1038" s="26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</row>
    <row r="1039">
      <c r="A1039" s="26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</row>
    <row r="1040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</row>
    <row r="1041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</row>
    <row r="1042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</row>
    <row r="1043">
      <c r="A1043" s="26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</row>
    <row r="1044">
      <c r="A1044" s="26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</row>
    <row r="1045">
      <c r="A1045" s="26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</row>
    <row r="1046">
      <c r="A1046" s="26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</row>
    <row r="1047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</row>
    <row r="1048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</row>
    <row r="1049">
      <c r="A1049" s="26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</row>
    <row r="1050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</row>
    <row r="1051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</row>
    <row r="1052">
      <c r="A1052" s="26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</row>
    <row r="1053">
      <c r="A1053" s="26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</row>
    <row r="1054">
      <c r="A1054" s="26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</row>
    <row r="1055">
      <c r="A1055" s="26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</row>
    <row r="1056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</row>
    <row r="1057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</row>
    <row r="1058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</row>
    <row r="1059">
      <c r="A1059" s="26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</row>
    <row r="1060">
      <c r="A1060" s="26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</row>
    <row r="1061">
      <c r="A1061" s="26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</row>
    <row r="1062">
      <c r="A1062" s="26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</row>
    <row r="1063">
      <c r="A1063" s="26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</row>
    <row r="1064">
      <c r="A1064" s="26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</row>
    <row r="1065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</row>
    <row r="1066">
      <c r="A1066" s="26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</row>
    <row r="1067">
      <c r="A1067" s="26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</row>
    <row r="1068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</row>
    <row r="1069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</row>
    <row r="1070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</row>
    <row r="1071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</row>
    <row r="1072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</row>
    <row r="1073">
      <c r="A1073" s="26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</row>
    <row r="1074">
      <c r="A1074" s="26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</row>
    <row r="1075">
      <c r="A1075" s="26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</row>
    <row r="1076">
      <c r="A1076" s="26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</row>
    <row r="1077">
      <c r="A1077" s="26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</row>
    <row r="1078">
      <c r="A1078" s="26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</row>
    <row r="1079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</row>
    <row r="1080">
      <c r="A1080" s="26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</row>
    <row r="1081">
      <c r="A1081" s="26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</row>
    <row r="1082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</row>
    <row r="1083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</row>
    <row r="1084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</row>
    <row r="1085">
      <c r="A1085" s="26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</row>
    <row r="1086">
      <c r="A1086" s="26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</row>
    <row r="1087">
      <c r="A1087" s="26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</row>
    <row r="1088">
      <c r="A1088" s="26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</row>
    <row r="1089">
      <c r="A1089" s="26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</row>
    <row r="1090">
      <c r="A1090" s="26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</row>
    <row r="1091">
      <c r="A1091" s="26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</row>
    <row r="1092">
      <c r="A1092" s="26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</row>
    <row r="1093">
      <c r="A1093" s="26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</row>
    <row r="1094">
      <c r="A1094" s="26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</row>
    <row r="1095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</row>
    <row r="1096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</row>
    <row r="1097">
      <c r="A1097" s="26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</row>
    <row r="1098">
      <c r="A1098" s="26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</row>
    <row r="1099">
      <c r="A1099" s="26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</row>
    <row r="1100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</row>
    <row r="1101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</row>
    <row r="1102">
      <c r="A1102" s="26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</row>
    <row r="1103">
      <c r="A1103" s="26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</row>
    <row r="1104">
      <c r="A1104" s="26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</row>
    <row r="1105">
      <c r="A1105" s="26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</row>
    <row r="1106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</row>
    <row r="1107">
      <c r="A1107" s="26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</row>
    <row r="1108">
      <c r="A1108" s="26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</row>
    <row r="1109">
      <c r="A1109" s="26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</row>
    <row r="1110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</row>
    <row r="1111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</row>
    <row r="1112">
      <c r="A1112" s="26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</row>
    <row r="1113">
      <c r="A1113" s="26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  <c r="Z1113" s="26"/>
    </row>
    <row r="1114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</row>
    <row r="1115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  <c r="Z1115" s="26"/>
    </row>
    <row r="1116">
      <c r="A1116" s="26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  <c r="Z1116" s="26"/>
    </row>
    <row r="1117">
      <c r="A1117" s="26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</row>
    <row r="1118">
      <c r="A1118" s="26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</row>
    <row r="1119">
      <c r="A1119" s="26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</row>
    <row r="1120">
      <c r="A1120" s="26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</row>
    <row r="1121">
      <c r="A1121" s="26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</row>
    <row r="1122">
      <c r="A1122" s="26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</row>
    <row r="1123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</row>
    <row r="1124">
      <c r="A1124" s="26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</row>
    <row r="1125">
      <c r="A1125" s="26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  <c r="Z1125" s="26"/>
    </row>
    <row r="1126">
      <c r="A1126" s="26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</row>
    <row r="1127">
      <c r="A1127" s="26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  <c r="Z1127" s="26"/>
    </row>
    <row r="1128">
      <c r="A1128" s="26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  <c r="Z1128" s="26"/>
    </row>
    <row r="1129">
      <c r="A1129" s="26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</row>
    <row r="1130">
      <c r="A1130" s="26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</row>
    <row r="1131">
      <c r="A1131" s="26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</row>
    <row r="1132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</row>
    <row r="1133">
      <c r="A1133" s="26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</row>
    <row r="1134">
      <c r="A1134" s="26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</row>
    <row r="1135">
      <c r="A1135" s="26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</row>
    <row r="1136">
      <c r="A1136" s="26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</row>
    <row r="1137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</row>
    <row r="1138">
      <c r="A1138" s="26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</row>
    <row r="1139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</row>
    <row r="1140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</row>
    <row r="1141">
      <c r="A1141" s="26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</row>
    <row r="1142">
      <c r="A1142" s="26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</row>
    <row r="1143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</row>
    <row r="1144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</row>
    <row r="1145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</row>
    <row r="1146">
      <c r="A1146" s="26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</row>
    <row r="1147">
      <c r="A1147" s="26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</row>
    <row r="1148">
      <c r="A1148" s="26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</row>
    <row r="1149">
      <c r="A1149" s="26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</row>
    <row r="1150">
      <c r="A1150" s="26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</row>
    <row r="1151">
      <c r="A1151" s="26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</row>
    <row r="1152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</row>
    <row r="1153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</row>
    <row r="1154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</row>
    <row r="1155">
      <c r="A1155" s="26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</row>
    <row r="1156">
      <c r="A1156" s="26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</row>
    <row r="1157">
      <c r="A1157" s="26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</row>
    <row r="1158">
      <c r="A1158" s="26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</row>
    <row r="1159">
      <c r="A1159" s="26"/>
      <c r="B1159" s="26"/>
      <c r="C1159" s="26"/>
      <c r="D1159" s="26"/>
      <c r="E1159" s="26"/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</row>
    <row r="1160">
      <c r="A1160" s="26"/>
      <c r="B1160" s="26"/>
      <c r="C1160" s="26"/>
      <c r="D1160" s="26"/>
      <c r="E1160" s="26"/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</row>
    <row r="1161">
      <c r="A1161" s="26"/>
      <c r="B1161" s="26"/>
      <c r="C1161" s="26"/>
      <c r="D1161" s="26"/>
      <c r="E1161" s="26"/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</row>
    <row r="1162">
      <c r="A1162" s="26"/>
      <c r="B1162" s="26"/>
      <c r="C1162" s="26"/>
      <c r="D1162" s="26"/>
      <c r="E1162" s="26"/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</row>
    <row r="1163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</row>
    <row r="1164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</row>
    <row r="1165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</row>
    <row r="1166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</row>
    <row r="1167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</row>
    <row r="1168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</row>
    <row r="1169">
      <c r="A1169" s="26"/>
      <c r="B1169" s="26"/>
      <c r="C1169" s="26"/>
      <c r="D1169" s="26"/>
      <c r="E1169" s="26"/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</row>
    <row r="1170">
      <c r="A1170" s="26"/>
      <c r="B1170" s="26"/>
      <c r="C1170" s="26"/>
      <c r="D1170" s="26"/>
      <c r="E1170" s="26"/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</row>
    <row r="1171">
      <c r="A1171" s="26"/>
      <c r="B1171" s="26"/>
      <c r="C1171" s="26"/>
      <c r="D1171" s="26"/>
      <c r="E1171" s="26"/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</row>
    <row r="1172">
      <c r="A1172" s="26"/>
      <c r="B1172" s="26"/>
      <c r="C1172" s="26"/>
      <c r="D1172" s="26"/>
      <c r="E1172" s="26"/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</row>
    <row r="1173">
      <c r="A1173" s="26"/>
      <c r="B1173" s="26"/>
      <c r="C1173" s="26"/>
      <c r="D1173" s="26"/>
      <c r="E1173" s="26"/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</row>
    <row r="1174">
      <c r="A1174" s="26"/>
      <c r="B1174" s="26"/>
      <c r="C1174" s="26"/>
      <c r="D1174" s="26"/>
      <c r="E1174" s="26"/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</row>
    <row r="1175">
      <c r="A1175" s="26"/>
      <c r="B1175" s="26"/>
      <c r="C1175" s="26"/>
      <c r="D1175" s="26"/>
      <c r="E1175" s="26"/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</row>
    <row r="1176">
      <c r="A1176" s="26"/>
      <c r="B1176" s="26"/>
      <c r="C1176" s="26"/>
      <c r="D1176" s="26"/>
      <c r="E1176" s="26"/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</row>
    <row r="1177">
      <c r="A1177" s="26"/>
      <c r="B1177" s="26"/>
      <c r="C1177" s="26"/>
      <c r="D1177" s="26"/>
      <c r="E1177" s="26"/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</row>
    <row r="1178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</row>
    <row r="1179">
      <c r="A1179" s="26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</row>
    <row r="1180">
      <c r="A1180" s="26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</row>
    <row r="1181">
      <c r="A1181" s="26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</row>
    <row r="1182">
      <c r="A1182" s="26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</row>
    <row r="1183">
      <c r="A1183" s="26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</row>
    <row r="1184">
      <c r="A1184" s="26"/>
      <c r="B1184" s="26"/>
      <c r="C1184" s="26"/>
      <c r="D1184" s="26"/>
      <c r="E1184" s="26"/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</row>
    <row r="1185">
      <c r="A1185" s="26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</row>
    <row r="1186">
      <c r="A1186" s="26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</row>
    <row r="1187">
      <c r="A1187" s="26"/>
      <c r="B1187" s="26"/>
      <c r="C1187" s="26"/>
      <c r="D1187" s="26"/>
      <c r="E1187" s="26"/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</row>
    <row r="1188">
      <c r="A1188" s="26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  <c r="Z1188" s="26"/>
    </row>
    <row r="1189">
      <c r="A1189" s="26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  <c r="Z1189" s="26"/>
    </row>
    <row r="1190">
      <c r="A1190" s="26"/>
      <c r="B1190" s="26"/>
      <c r="C1190" s="26"/>
      <c r="D1190" s="26"/>
      <c r="E1190" s="26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</row>
    <row r="1191">
      <c r="A1191" s="26"/>
      <c r="B1191" s="26"/>
      <c r="C1191" s="26"/>
      <c r="D1191" s="26"/>
      <c r="E1191" s="26"/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  <c r="Z1191" s="26"/>
    </row>
    <row r="1192">
      <c r="A1192" s="26"/>
      <c r="B1192" s="26"/>
      <c r="C1192" s="26"/>
      <c r="D1192" s="26"/>
      <c r="E1192" s="26"/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</row>
    <row r="1193">
      <c r="A1193" s="26"/>
      <c r="B1193" s="26"/>
      <c r="C1193" s="26"/>
      <c r="D1193" s="26"/>
      <c r="E1193" s="26"/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  <c r="Z1193" s="26"/>
    </row>
    <row r="1194">
      <c r="A1194" s="26"/>
      <c r="B1194" s="26"/>
      <c r="C1194" s="26"/>
      <c r="D1194" s="26"/>
      <c r="E1194" s="26"/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  <c r="Z1194" s="26"/>
    </row>
    <row r="1195">
      <c r="A1195" s="26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  <c r="Z1195" s="26"/>
    </row>
    <row r="1196">
      <c r="A1196" s="26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  <c r="Z1196" s="26"/>
    </row>
    <row r="1197">
      <c r="A1197" s="26"/>
      <c r="B1197" s="26"/>
      <c r="C1197" s="26"/>
      <c r="D1197" s="26"/>
      <c r="E1197" s="26"/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  <c r="Z1197" s="26"/>
    </row>
    <row r="1198">
      <c r="A1198" s="26"/>
      <c r="B1198" s="26"/>
      <c r="C1198" s="26"/>
      <c r="D1198" s="26"/>
      <c r="E1198" s="26"/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  <c r="Z1198" s="26"/>
    </row>
    <row r="1199">
      <c r="A1199" s="26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</row>
    <row r="1200">
      <c r="A1200" s="26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</row>
    <row r="1201">
      <c r="A1201" s="26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</row>
    <row r="1202">
      <c r="A1202" s="26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</row>
    <row r="1203">
      <c r="A1203" s="26"/>
      <c r="B1203" s="26"/>
      <c r="C1203" s="26"/>
      <c r="D1203" s="26"/>
      <c r="E1203" s="26"/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</row>
    <row r="1204">
      <c r="A1204" s="26"/>
      <c r="B1204" s="26"/>
      <c r="C1204" s="26"/>
      <c r="D1204" s="26"/>
      <c r="E1204" s="26"/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</row>
    <row r="1205">
      <c r="A1205" s="26"/>
      <c r="B1205" s="26"/>
      <c r="C1205" s="26"/>
      <c r="D1205" s="26"/>
      <c r="E1205" s="26"/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</row>
    <row r="1206">
      <c r="A1206" s="26"/>
      <c r="B1206" s="26"/>
      <c r="C1206" s="26"/>
      <c r="D1206" s="26"/>
      <c r="E1206" s="26"/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</row>
    <row r="1207">
      <c r="A1207" s="26"/>
      <c r="B1207" s="26"/>
      <c r="C1207" s="26"/>
      <c r="D1207" s="26"/>
      <c r="E1207" s="26"/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</row>
    <row r="1208">
      <c r="A1208" s="26"/>
      <c r="B1208" s="26"/>
      <c r="C1208" s="26"/>
      <c r="D1208" s="26"/>
      <c r="E1208" s="26"/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</row>
    <row r="1209">
      <c r="A1209" s="26"/>
      <c r="B1209" s="26"/>
      <c r="C1209" s="26"/>
      <c r="D1209" s="26"/>
      <c r="E1209" s="26"/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</row>
    <row r="1210">
      <c r="A1210" s="26"/>
      <c r="B1210" s="26"/>
      <c r="C1210" s="26"/>
      <c r="D1210" s="26"/>
      <c r="E1210" s="26"/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</row>
    <row r="1211">
      <c r="A1211" s="26"/>
      <c r="B1211" s="26"/>
      <c r="C1211" s="26"/>
      <c r="D1211" s="26"/>
      <c r="E1211" s="26"/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</row>
    <row r="1212">
      <c r="A1212" s="26"/>
      <c r="B1212" s="26"/>
      <c r="C1212" s="26"/>
      <c r="D1212" s="26"/>
      <c r="E1212" s="26"/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</row>
    <row r="1213">
      <c r="A1213" s="26"/>
      <c r="B1213" s="26"/>
      <c r="C1213" s="26"/>
      <c r="D1213" s="26"/>
      <c r="E1213" s="26"/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</row>
    <row r="1214">
      <c r="A1214" s="26"/>
      <c r="B1214" s="26"/>
      <c r="C1214" s="26"/>
      <c r="D1214" s="26"/>
      <c r="E1214" s="26"/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</row>
    <row r="1215">
      <c r="A1215" s="26"/>
      <c r="B1215" s="26"/>
      <c r="C1215" s="26"/>
      <c r="D1215" s="26"/>
      <c r="E1215" s="26"/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</row>
    <row r="1216">
      <c r="A1216" s="26"/>
      <c r="B1216" s="26"/>
      <c r="C1216" s="26"/>
      <c r="D1216" s="26"/>
      <c r="E1216" s="26"/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</row>
    <row r="1217">
      <c r="A1217" s="26"/>
      <c r="B1217" s="26"/>
      <c r="C1217" s="26"/>
      <c r="D1217" s="26"/>
      <c r="E1217" s="26"/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</row>
    <row r="1218">
      <c r="A1218" s="26"/>
      <c r="B1218" s="26"/>
      <c r="C1218" s="26"/>
      <c r="D1218" s="26"/>
      <c r="E1218" s="26"/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</row>
    <row r="1219">
      <c r="A1219" s="26"/>
      <c r="B1219" s="26"/>
      <c r="C1219" s="26"/>
      <c r="D1219" s="26"/>
      <c r="E1219" s="26"/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</row>
    <row r="1220">
      <c r="A1220" s="26"/>
      <c r="B1220" s="26"/>
      <c r="C1220" s="26"/>
      <c r="D1220" s="26"/>
      <c r="E1220" s="26"/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</row>
    <row r="1221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</row>
    <row r="1222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</row>
    <row r="1223">
      <c r="A1223" s="26"/>
      <c r="B1223" s="26"/>
      <c r="C1223" s="26"/>
      <c r="D1223" s="26"/>
      <c r="E1223" s="26"/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</row>
    <row r="1224">
      <c r="A1224" s="26"/>
      <c r="B1224" s="26"/>
      <c r="C1224" s="26"/>
      <c r="D1224" s="26"/>
      <c r="E1224" s="26"/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</row>
    <row r="1225">
      <c r="A1225" s="26"/>
      <c r="B1225" s="26"/>
      <c r="C1225" s="26"/>
      <c r="D1225" s="26"/>
      <c r="E1225" s="26"/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</row>
    <row r="1226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</row>
    <row r="1227">
      <c r="A1227" s="26"/>
      <c r="B1227" s="26"/>
      <c r="C1227" s="26"/>
      <c r="D1227" s="26"/>
      <c r="E1227" s="26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</row>
    <row r="1228">
      <c r="A1228" s="26"/>
      <c r="B1228" s="26"/>
      <c r="C1228" s="26"/>
      <c r="D1228" s="26"/>
      <c r="E1228" s="26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</row>
    <row r="1229">
      <c r="A1229" s="26"/>
      <c r="B1229" s="26"/>
      <c r="C1229" s="26"/>
      <c r="D1229" s="26"/>
      <c r="E1229" s="26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</row>
    <row r="1230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</row>
    <row r="1231">
      <c r="A1231" s="26"/>
      <c r="B1231" s="26"/>
      <c r="C1231" s="26"/>
      <c r="D1231" s="26"/>
      <c r="E1231" s="26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</row>
    <row r="1232">
      <c r="A1232" s="26"/>
      <c r="B1232" s="26"/>
      <c r="C1232" s="26"/>
      <c r="D1232" s="26"/>
      <c r="E1232" s="26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</row>
    <row r="1233">
      <c r="A1233" s="26"/>
      <c r="B1233" s="26"/>
      <c r="C1233" s="26"/>
      <c r="D1233" s="26"/>
      <c r="E1233" s="26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</row>
    <row r="1234">
      <c r="A1234" s="26"/>
      <c r="B1234" s="26"/>
      <c r="C1234" s="26"/>
      <c r="D1234" s="26"/>
      <c r="E1234" s="26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</row>
    <row r="1235">
      <c r="A1235" s="26"/>
      <c r="B1235" s="26"/>
      <c r="C1235" s="26"/>
      <c r="D1235" s="26"/>
      <c r="E1235" s="26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</row>
    <row r="1236">
      <c r="A1236" s="26"/>
      <c r="B1236" s="26"/>
      <c r="C1236" s="26"/>
      <c r="D1236" s="26"/>
      <c r="E1236" s="26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</row>
    <row r="1237">
      <c r="A1237" s="26"/>
      <c r="B1237" s="26"/>
      <c r="C1237" s="26"/>
      <c r="D1237" s="26"/>
      <c r="E1237" s="26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</row>
    <row r="1238">
      <c r="A1238" s="26"/>
      <c r="B1238" s="26"/>
      <c r="C1238" s="26"/>
      <c r="D1238" s="26"/>
      <c r="E1238" s="26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</row>
    <row r="1239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</row>
    <row r="1240">
      <c r="A1240" s="26"/>
      <c r="B1240" s="26"/>
      <c r="C1240" s="26"/>
      <c r="D1240" s="26"/>
      <c r="E1240" s="26"/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</row>
    <row r="1241">
      <c r="A1241" s="26"/>
      <c r="B1241" s="26"/>
      <c r="C1241" s="26"/>
      <c r="D1241" s="26"/>
      <c r="E1241" s="26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</row>
    <row r="1242">
      <c r="A1242" s="26"/>
      <c r="B1242" s="26"/>
      <c r="C1242" s="26"/>
      <c r="D1242" s="26"/>
      <c r="E1242" s="26"/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</row>
    <row r="1243">
      <c r="A1243" s="26"/>
      <c r="B1243" s="26"/>
      <c r="C1243" s="26"/>
      <c r="D1243" s="26"/>
      <c r="E1243" s="26"/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</row>
    <row r="1244">
      <c r="A1244" s="26"/>
      <c r="B1244" s="26"/>
      <c r="C1244" s="26"/>
      <c r="D1244" s="26"/>
      <c r="E1244" s="26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</row>
    <row r="1245">
      <c r="A1245" s="26"/>
      <c r="B1245" s="26"/>
      <c r="C1245" s="26"/>
      <c r="D1245" s="26"/>
      <c r="E1245" s="26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</row>
    <row r="1246">
      <c r="A1246" s="26"/>
      <c r="B1246" s="26"/>
      <c r="C1246" s="26"/>
      <c r="D1246" s="26"/>
      <c r="E1246" s="26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</row>
    <row r="1247">
      <c r="A1247" s="26"/>
      <c r="B1247" s="26"/>
      <c r="C1247" s="26"/>
      <c r="D1247" s="26"/>
      <c r="E1247" s="26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</row>
    <row r="1248">
      <c r="A1248" s="26"/>
      <c r="B1248" s="26"/>
      <c r="C1248" s="26"/>
      <c r="D1248" s="26"/>
      <c r="E1248" s="26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</row>
    <row r="1249">
      <c r="A1249" s="26"/>
      <c r="B1249" s="26"/>
      <c r="C1249" s="26"/>
      <c r="D1249" s="26"/>
      <c r="E1249" s="26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</row>
    <row r="1250">
      <c r="A1250" s="26"/>
      <c r="B1250" s="26"/>
      <c r="C1250" s="26"/>
      <c r="D1250" s="26"/>
      <c r="E1250" s="26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</row>
    <row r="1251">
      <c r="A1251" s="26"/>
      <c r="B1251" s="26"/>
      <c r="C1251" s="26"/>
      <c r="D1251" s="26"/>
      <c r="E1251" s="26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</row>
    <row r="1252">
      <c r="A1252" s="26"/>
      <c r="B1252" s="26"/>
      <c r="C1252" s="26"/>
      <c r="D1252" s="26"/>
      <c r="E1252" s="26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</row>
    <row r="1253">
      <c r="A1253" s="26"/>
      <c r="B1253" s="26"/>
      <c r="C1253" s="26"/>
      <c r="D1253" s="26"/>
      <c r="E1253" s="26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</row>
    <row r="1254">
      <c r="A1254" s="26"/>
      <c r="B1254" s="26"/>
      <c r="C1254" s="26"/>
      <c r="D1254" s="26"/>
      <c r="E1254" s="26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</row>
    <row r="1255">
      <c r="A1255" s="26"/>
      <c r="B1255" s="26"/>
      <c r="C1255" s="26"/>
      <c r="D1255" s="26"/>
      <c r="E1255" s="26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</row>
    <row r="1256">
      <c r="A1256" s="26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</row>
    <row r="1257">
      <c r="A1257" s="26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</row>
    <row r="1258">
      <c r="A1258" s="26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</row>
    <row r="1259">
      <c r="A1259" s="26"/>
      <c r="B1259" s="26"/>
      <c r="C1259" s="26"/>
      <c r="D1259" s="26"/>
      <c r="E1259" s="26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</row>
    <row r="1260">
      <c r="A1260" s="26"/>
      <c r="B1260" s="26"/>
      <c r="C1260" s="26"/>
      <c r="D1260" s="26"/>
      <c r="E1260" s="26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</row>
    <row r="1261">
      <c r="A1261" s="26"/>
      <c r="B1261" s="26"/>
      <c r="C1261" s="26"/>
      <c r="D1261" s="26"/>
      <c r="E1261" s="26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</row>
    <row r="1262">
      <c r="A1262" s="26"/>
      <c r="B1262" s="26"/>
      <c r="C1262" s="26"/>
      <c r="D1262" s="26"/>
      <c r="E1262" s="26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</row>
    <row r="1263">
      <c r="A1263" s="26"/>
      <c r="B1263" s="26"/>
      <c r="C1263" s="26"/>
      <c r="D1263" s="26"/>
      <c r="E1263" s="26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</row>
    <row r="1264">
      <c r="A1264" s="26"/>
      <c r="B1264" s="26"/>
      <c r="C1264" s="26"/>
      <c r="D1264" s="26"/>
      <c r="E1264" s="26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</row>
    <row r="1265">
      <c r="A1265" s="26"/>
      <c r="B1265" s="26"/>
      <c r="C1265" s="26"/>
      <c r="D1265" s="26"/>
      <c r="E1265" s="26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</row>
    <row r="1266">
      <c r="A1266" s="26"/>
      <c r="B1266" s="26"/>
      <c r="C1266" s="26"/>
      <c r="D1266" s="26"/>
      <c r="E1266" s="26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</row>
    <row r="1267">
      <c r="A1267" s="26"/>
      <c r="B1267" s="26"/>
      <c r="C1267" s="26"/>
      <c r="D1267" s="26"/>
      <c r="E1267" s="26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</row>
    <row r="1268">
      <c r="A1268" s="26"/>
      <c r="B1268" s="26"/>
      <c r="C1268" s="26"/>
      <c r="D1268" s="26"/>
      <c r="E1268" s="26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</row>
    <row r="1269">
      <c r="A1269" s="26"/>
      <c r="B1269" s="26"/>
      <c r="C1269" s="26"/>
      <c r="D1269" s="26"/>
      <c r="E1269" s="26"/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</row>
    <row r="1270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</row>
    <row r="1271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</row>
    <row r="1272">
      <c r="A1272" s="26"/>
      <c r="B1272" s="26"/>
      <c r="C1272" s="26"/>
      <c r="D1272" s="26"/>
      <c r="E1272" s="26"/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</row>
    <row r="1273">
      <c r="A1273" s="26"/>
      <c r="B1273" s="26"/>
      <c r="C1273" s="26"/>
      <c r="D1273" s="26"/>
      <c r="E1273" s="26"/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</row>
    <row r="1274">
      <c r="A1274" s="26"/>
      <c r="B1274" s="26"/>
      <c r="C1274" s="26"/>
      <c r="D1274" s="26"/>
      <c r="E1274" s="26"/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</row>
    <row r="1275">
      <c r="A1275" s="26"/>
      <c r="B1275" s="26"/>
      <c r="C1275" s="26"/>
      <c r="D1275" s="26"/>
      <c r="E1275" s="26"/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</row>
    <row r="1276">
      <c r="A1276" s="26"/>
      <c r="B1276" s="26"/>
      <c r="C1276" s="26"/>
      <c r="D1276" s="26"/>
      <c r="E1276" s="26"/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</row>
    <row r="1277">
      <c r="A1277" s="26"/>
      <c r="B1277" s="26"/>
      <c r="C1277" s="26"/>
      <c r="D1277" s="26"/>
      <c r="E1277" s="26"/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  <c r="Z1277" s="26"/>
    </row>
    <row r="1278">
      <c r="A1278" s="26"/>
      <c r="B1278" s="26"/>
      <c r="C1278" s="26"/>
      <c r="D1278" s="26"/>
      <c r="E1278" s="26"/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  <c r="Z1278" s="26"/>
    </row>
    <row r="1279">
      <c r="A1279" s="26"/>
      <c r="B1279" s="26"/>
      <c r="C1279" s="26"/>
      <c r="D1279" s="26"/>
      <c r="E1279" s="26"/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  <c r="Z1279" s="26"/>
    </row>
    <row r="1280">
      <c r="A1280" s="26"/>
      <c r="B1280" s="26"/>
      <c r="C1280" s="26"/>
      <c r="D1280" s="26"/>
      <c r="E1280" s="26"/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  <c r="Z1280" s="26"/>
    </row>
    <row r="1281">
      <c r="A1281" s="26"/>
      <c r="B1281" s="26"/>
      <c r="C1281" s="26"/>
      <c r="D1281" s="26"/>
      <c r="E1281" s="26"/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</row>
    <row r="1282">
      <c r="A1282" s="26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</row>
    <row r="1283">
      <c r="A1283" s="26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</row>
    <row r="1284">
      <c r="A1284" s="26"/>
      <c r="B1284" s="26"/>
      <c r="C1284" s="26"/>
      <c r="D1284" s="26"/>
      <c r="E1284" s="26"/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</row>
    <row r="1285">
      <c r="A1285" s="26"/>
      <c r="B1285" s="26"/>
      <c r="C1285" s="26"/>
      <c r="D1285" s="26"/>
      <c r="E1285" s="26"/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</row>
    <row r="1286">
      <c r="A1286" s="26"/>
      <c r="B1286" s="26"/>
      <c r="C1286" s="26"/>
      <c r="D1286" s="26"/>
      <c r="E1286" s="26"/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</row>
    <row r="1287">
      <c r="A1287" s="26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</row>
    <row r="1288">
      <c r="A1288" s="26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</row>
    <row r="1289">
      <c r="A1289" s="26"/>
      <c r="B1289" s="26"/>
      <c r="C1289" s="26"/>
      <c r="D1289" s="26"/>
      <c r="E1289" s="26"/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</row>
    <row r="1290">
      <c r="A1290" s="26"/>
      <c r="B1290" s="26"/>
      <c r="C1290" s="26"/>
      <c r="D1290" s="26"/>
      <c r="E1290" s="26"/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</row>
    <row r="1291">
      <c r="A1291" s="26"/>
      <c r="B1291" s="26"/>
      <c r="C1291" s="26"/>
      <c r="D1291" s="26"/>
      <c r="E1291" s="26"/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  <c r="Z1291" s="26"/>
    </row>
    <row r="1292">
      <c r="A1292" s="26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  <c r="Z1292" s="26"/>
    </row>
    <row r="1293">
      <c r="A1293" s="26"/>
      <c r="B1293" s="26"/>
      <c r="C1293" s="26"/>
      <c r="D1293" s="26"/>
      <c r="E1293" s="26"/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  <c r="Z1293" s="26"/>
    </row>
    <row r="1294">
      <c r="A1294" s="26"/>
      <c r="B1294" s="26"/>
      <c r="C1294" s="26"/>
      <c r="D1294" s="26"/>
      <c r="E1294" s="26"/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  <c r="Z1294" s="26"/>
    </row>
    <row r="1295">
      <c r="A1295" s="26"/>
      <c r="B1295" s="26"/>
      <c r="C1295" s="26"/>
      <c r="D1295" s="26"/>
      <c r="E1295" s="26"/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  <c r="Z1295" s="26"/>
    </row>
    <row r="1296">
      <c r="A1296" s="26"/>
      <c r="B1296" s="26"/>
      <c r="C1296" s="26"/>
      <c r="D1296" s="26"/>
      <c r="E1296" s="26"/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  <c r="Z1296" s="26"/>
    </row>
    <row r="1297">
      <c r="A1297" s="26"/>
      <c r="B1297" s="26"/>
      <c r="C1297" s="26"/>
      <c r="D1297" s="26"/>
      <c r="E1297" s="26"/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</row>
    <row r="1298">
      <c r="A1298" s="26"/>
      <c r="B1298" s="26"/>
      <c r="C1298" s="26"/>
      <c r="D1298" s="26"/>
      <c r="E1298" s="26"/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</row>
    <row r="1299">
      <c r="A1299" s="26"/>
      <c r="B1299" s="26"/>
      <c r="C1299" s="26"/>
      <c r="D1299" s="26"/>
      <c r="E1299" s="26"/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  <c r="Z1299" s="26"/>
    </row>
    <row r="1300">
      <c r="A1300" s="26"/>
      <c r="B1300" s="26"/>
      <c r="C1300" s="26"/>
      <c r="D1300" s="26"/>
      <c r="E1300" s="26"/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  <c r="Z1300" s="26"/>
    </row>
    <row r="1301">
      <c r="A1301" s="26"/>
      <c r="B1301" s="26"/>
      <c r="C1301" s="26"/>
      <c r="D1301" s="26"/>
      <c r="E1301" s="26"/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  <c r="Z1301" s="26"/>
    </row>
    <row r="1302">
      <c r="A1302" s="26"/>
      <c r="B1302" s="26"/>
      <c r="C1302" s="26"/>
      <c r="D1302" s="26"/>
      <c r="E1302" s="26"/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  <c r="Z1302" s="26"/>
    </row>
    <row r="1303">
      <c r="A1303" s="26"/>
      <c r="B1303" s="26"/>
      <c r="C1303" s="26"/>
      <c r="D1303" s="26"/>
      <c r="E1303" s="26"/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</row>
    <row r="1304">
      <c r="A1304" s="26"/>
      <c r="B1304" s="26"/>
      <c r="C1304" s="26"/>
      <c r="D1304" s="26"/>
      <c r="E1304" s="26"/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</row>
    <row r="1305">
      <c r="A1305" s="26"/>
      <c r="B1305" s="26"/>
      <c r="C1305" s="26"/>
      <c r="D1305" s="26"/>
      <c r="E1305" s="26"/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</row>
    <row r="1306">
      <c r="A1306" s="26"/>
      <c r="B1306" s="26"/>
      <c r="C1306" s="26"/>
      <c r="D1306" s="26"/>
      <c r="E1306" s="26"/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</row>
    <row r="1307">
      <c r="A1307" s="26"/>
      <c r="B1307" s="26"/>
      <c r="C1307" s="26"/>
      <c r="D1307" s="26"/>
      <c r="E1307" s="26"/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</row>
    <row r="1308">
      <c r="A1308" s="26"/>
      <c r="B1308" s="26"/>
      <c r="C1308" s="26"/>
      <c r="D1308" s="26"/>
      <c r="E1308" s="26"/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</row>
    <row r="1309">
      <c r="A1309" s="26"/>
      <c r="B1309" s="26"/>
      <c r="C1309" s="26"/>
      <c r="D1309" s="26"/>
      <c r="E1309" s="26"/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</row>
    <row r="1310">
      <c r="A1310" s="26"/>
      <c r="B1310" s="26"/>
      <c r="C1310" s="26"/>
      <c r="D1310" s="26"/>
      <c r="E1310" s="26"/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</row>
    <row r="1311">
      <c r="A1311" s="26"/>
      <c r="B1311" s="26"/>
      <c r="C1311" s="26"/>
      <c r="D1311" s="26"/>
      <c r="E1311" s="26"/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</row>
    <row r="1312">
      <c r="A1312" s="26"/>
      <c r="B1312" s="26"/>
      <c r="C1312" s="26"/>
      <c r="D1312" s="26"/>
      <c r="E1312" s="26"/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</row>
    <row r="1313">
      <c r="A1313" s="26"/>
      <c r="B1313" s="26"/>
      <c r="C1313" s="26"/>
      <c r="D1313" s="26"/>
      <c r="E1313" s="26"/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  <c r="Z1313" s="26"/>
    </row>
    <row r="1314">
      <c r="A1314" s="26"/>
      <c r="B1314" s="26"/>
      <c r="C1314" s="26"/>
      <c r="D1314" s="26"/>
      <c r="E1314" s="26"/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  <c r="Z1314" s="26"/>
    </row>
    <row r="1315">
      <c r="A1315" s="26"/>
      <c r="B1315" s="26"/>
      <c r="C1315" s="26"/>
      <c r="D1315" s="26"/>
      <c r="E1315" s="26"/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  <c r="Z1315" s="26"/>
    </row>
    <row r="1316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  <c r="Z1316" s="26"/>
    </row>
    <row r="1317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</row>
    <row r="1318">
      <c r="A1318" s="26"/>
      <c r="B1318" s="26"/>
      <c r="C1318" s="26"/>
      <c r="D1318" s="26"/>
      <c r="E1318" s="26"/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  <c r="Z1318" s="26"/>
    </row>
    <row r="1319">
      <c r="A1319" s="26"/>
      <c r="B1319" s="26"/>
      <c r="C1319" s="26"/>
      <c r="D1319" s="26"/>
      <c r="E1319" s="26"/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  <c r="Z1319" s="26"/>
    </row>
    <row r="1320">
      <c r="A1320" s="26"/>
      <c r="B1320" s="26"/>
      <c r="C1320" s="26"/>
      <c r="D1320" s="26"/>
      <c r="E1320" s="26"/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  <c r="Z1320" s="26"/>
    </row>
    <row r="1321">
      <c r="A1321" s="26"/>
      <c r="B1321" s="26"/>
      <c r="C1321" s="26"/>
      <c r="D1321" s="26"/>
      <c r="E1321" s="26"/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  <c r="Z1321" s="26"/>
    </row>
    <row r="1322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</row>
    <row r="1323">
      <c r="A1323" s="26"/>
      <c r="B1323" s="26"/>
      <c r="C1323" s="26"/>
      <c r="D1323" s="26"/>
      <c r="E1323" s="26"/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</row>
    <row r="1324">
      <c r="A1324" s="26"/>
      <c r="B1324" s="26"/>
      <c r="C1324" s="26"/>
      <c r="D1324" s="26"/>
      <c r="E1324" s="26"/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</row>
    <row r="1325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</row>
    <row r="1326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</row>
    <row r="1327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</row>
    <row r="1328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</row>
    <row r="1329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</row>
    <row r="1330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</row>
    <row r="1331">
      <c r="A1331" s="26"/>
      <c r="B1331" s="26"/>
      <c r="C1331" s="26"/>
      <c r="D1331" s="26"/>
      <c r="E1331" s="26"/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</row>
    <row r="1332">
      <c r="A1332" s="26"/>
      <c r="B1332" s="26"/>
      <c r="C1332" s="26"/>
      <c r="D1332" s="26"/>
      <c r="E1332" s="26"/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</row>
    <row r="1333">
      <c r="A1333" s="26"/>
      <c r="B1333" s="26"/>
      <c r="C1333" s="26"/>
      <c r="D1333" s="26"/>
      <c r="E1333" s="26"/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</row>
    <row r="1334">
      <c r="A1334" s="26"/>
      <c r="B1334" s="26"/>
      <c r="C1334" s="26"/>
      <c r="D1334" s="26"/>
      <c r="E1334" s="26"/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  <c r="Z1334" s="26"/>
    </row>
    <row r="1335">
      <c r="A1335" s="26"/>
      <c r="B1335" s="26"/>
      <c r="C1335" s="26"/>
      <c r="D1335" s="26"/>
      <c r="E1335" s="26"/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  <c r="Z1335" s="26"/>
    </row>
    <row r="1336">
      <c r="A1336" s="26"/>
      <c r="B1336" s="26"/>
      <c r="C1336" s="26"/>
      <c r="D1336" s="26"/>
      <c r="E1336" s="26"/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  <c r="Z1336" s="26"/>
    </row>
    <row r="1337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</row>
    <row r="1338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</row>
    <row r="1339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</row>
    <row r="1340">
      <c r="A1340" s="26"/>
      <c r="B1340" s="26"/>
      <c r="C1340" s="26"/>
      <c r="D1340" s="26"/>
      <c r="E1340" s="26"/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</row>
    <row r="1341">
      <c r="A1341" s="26"/>
      <c r="B1341" s="26"/>
      <c r="C1341" s="26"/>
      <c r="D1341" s="26"/>
      <c r="E1341" s="26"/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</row>
    <row r="1342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</row>
    <row r="1343">
      <c r="A1343" s="26"/>
      <c r="B1343" s="26"/>
      <c r="C1343" s="26"/>
      <c r="D1343" s="26"/>
      <c r="E1343" s="26"/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</row>
    <row r="1344">
      <c r="A1344" s="26"/>
      <c r="B1344" s="26"/>
      <c r="C1344" s="26"/>
      <c r="D1344" s="26"/>
      <c r="E1344" s="26"/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</row>
    <row r="1345">
      <c r="A1345" s="26"/>
      <c r="B1345" s="26"/>
      <c r="C1345" s="26"/>
      <c r="D1345" s="26"/>
      <c r="E1345" s="26"/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</row>
    <row r="1346">
      <c r="A1346" s="26"/>
      <c r="B1346" s="26"/>
      <c r="C1346" s="26"/>
      <c r="D1346" s="26"/>
      <c r="E1346" s="26"/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</row>
    <row r="1347">
      <c r="A1347" s="26"/>
      <c r="B1347" s="26"/>
      <c r="C1347" s="26"/>
      <c r="D1347" s="26"/>
      <c r="E1347" s="26"/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</row>
    <row r="1348">
      <c r="A1348" s="26"/>
      <c r="B1348" s="26"/>
      <c r="C1348" s="26"/>
      <c r="D1348" s="26"/>
      <c r="E1348" s="26"/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</row>
    <row r="1349">
      <c r="A1349" s="26"/>
      <c r="B1349" s="26"/>
      <c r="C1349" s="26"/>
      <c r="D1349" s="26"/>
      <c r="E1349" s="26"/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</row>
    <row r="1350">
      <c r="A1350" s="26"/>
      <c r="B1350" s="26"/>
      <c r="C1350" s="26"/>
      <c r="D1350" s="26"/>
      <c r="E1350" s="26"/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</row>
    <row r="1351">
      <c r="A1351" s="26"/>
      <c r="B1351" s="26"/>
      <c r="C1351" s="26"/>
      <c r="D1351" s="26"/>
      <c r="E1351" s="26"/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  <c r="Z1351" s="26"/>
    </row>
    <row r="1352">
      <c r="A1352" s="26"/>
      <c r="B1352" s="26"/>
      <c r="C1352" s="26"/>
      <c r="D1352" s="26"/>
      <c r="E1352" s="26"/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  <c r="Z1352" s="26"/>
    </row>
    <row r="1353">
      <c r="A1353" s="26"/>
      <c r="B1353" s="26"/>
      <c r="C1353" s="26"/>
      <c r="D1353" s="26"/>
      <c r="E1353" s="26"/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  <c r="Z1353" s="26"/>
    </row>
    <row r="1354">
      <c r="A1354" s="26"/>
      <c r="B1354" s="26"/>
      <c r="C1354" s="26"/>
      <c r="D1354" s="26"/>
      <c r="E1354" s="26"/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  <c r="Z1354" s="26"/>
    </row>
    <row r="1355">
      <c r="A1355" s="26"/>
      <c r="B1355" s="26"/>
      <c r="C1355" s="26"/>
      <c r="D1355" s="26"/>
      <c r="E1355" s="26"/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  <c r="Z1355" s="26"/>
    </row>
    <row r="1356">
      <c r="A1356" s="26"/>
      <c r="B1356" s="26"/>
      <c r="C1356" s="26"/>
      <c r="D1356" s="26"/>
      <c r="E1356" s="26"/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</row>
    <row r="1357">
      <c r="A1357" s="26"/>
      <c r="B1357" s="26"/>
      <c r="C1357" s="26"/>
      <c r="D1357" s="26"/>
      <c r="E1357" s="26"/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</row>
    <row r="1358">
      <c r="A1358" s="26"/>
      <c r="B1358" s="26"/>
      <c r="C1358" s="26"/>
      <c r="D1358" s="26"/>
      <c r="E1358" s="26"/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</row>
    <row r="1359">
      <c r="A1359" s="26"/>
      <c r="B1359" s="26"/>
      <c r="C1359" s="26"/>
      <c r="D1359" s="26"/>
      <c r="E1359" s="26"/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</row>
    <row r="1360">
      <c r="A1360" s="26"/>
      <c r="B1360" s="26"/>
      <c r="C1360" s="26"/>
      <c r="D1360" s="26"/>
      <c r="E1360" s="26"/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</row>
    <row r="1361">
      <c r="A1361" s="26"/>
      <c r="B1361" s="26"/>
      <c r="C1361" s="26"/>
      <c r="D1361" s="26"/>
      <c r="E1361" s="26"/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</row>
    <row r="1362">
      <c r="A1362" s="26"/>
      <c r="B1362" s="26"/>
      <c r="C1362" s="26"/>
      <c r="D1362" s="26"/>
      <c r="E1362" s="26"/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</row>
    <row r="1363">
      <c r="A1363" s="26"/>
      <c r="B1363" s="26"/>
      <c r="C1363" s="26"/>
      <c r="D1363" s="26"/>
      <c r="E1363" s="26"/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</row>
    <row r="1364">
      <c r="A1364" s="26"/>
      <c r="B1364" s="26"/>
      <c r="C1364" s="26"/>
      <c r="D1364" s="26"/>
      <c r="E1364" s="26"/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</row>
    <row r="1365">
      <c r="A1365" s="26"/>
      <c r="B1365" s="26"/>
      <c r="C1365" s="26"/>
      <c r="D1365" s="26"/>
      <c r="E1365" s="26"/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</row>
    <row r="1366">
      <c r="A1366" s="26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</row>
    <row r="1367">
      <c r="A1367" s="26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</row>
    <row r="1368">
      <c r="A1368" s="26"/>
      <c r="B1368" s="26"/>
      <c r="C1368" s="26"/>
      <c r="D1368" s="26"/>
      <c r="E1368" s="26"/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</row>
    <row r="1369">
      <c r="A1369" s="26"/>
      <c r="B1369" s="26"/>
      <c r="C1369" s="26"/>
      <c r="D1369" s="26"/>
      <c r="E1369" s="26"/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</row>
    <row r="1370">
      <c r="A1370" s="26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  <c r="Z1370" s="26"/>
    </row>
    <row r="1371">
      <c r="A1371" s="26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  <c r="Z1371" s="26"/>
    </row>
    <row r="1372">
      <c r="A1372" s="26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  <c r="Z1372" s="26"/>
    </row>
    <row r="1373">
      <c r="A1373" s="26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  <c r="Z1373" s="26"/>
    </row>
    <row r="1374">
      <c r="A1374" s="26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  <c r="Z1374" s="26"/>
    </row>
    <row r="1375">
      <c r="A1375" s="26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  <c r="Z1375" s="26"/>
    </row>
    <row r="1376">
      <c r="A1376" s="26"/>
      <c r="B1376" s="26"/>
      <c r="C1376" s="26"/>
      <c r="D1376" s="26"/>
      <c r="E1376" s="26"/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  <c r="Z1376" s="26"/>
    </row>
    <row r="1377">
      <c r="A1377" s="26"/>
      <c r="B1377" s="26"/>
      <c r="C1377" s="26"/>
      <c r="D1377" s="26"/>
      <c r="E1377" s="26"/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  <c r="Z1377" s="26"/>
    </row>
    <row r="1378">
      <c r="A1378" s="26"/>
      <c r="B1378" s="26"/>
      <c r="C1378" s="26"/>
      <c r="D1378" s="26"/>
      <c r="E1378" s="26"/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  <c r="Z1378" s="26"/>
    </row>
    <row r="1379">
      <c r="A1379" s="26"/>
      <c r="B1379" s="26"/>
      <c r="C1379" s="26"/>
      <c r="D1379" s="26"/>
      <c r="E1379" s="26"/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  <c r="Z1379" s="26"/>
    </row>
    <row r="1380">
      <c r="A1380" s="26"/>
      <c r="B1380" s="26"/>
      <c r="C1380" s="26"/>
      <c r="D1380" s="26"/>
      <c r="E1380" s="26"/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  <c r="Z1380" s="26"/>
    </row>
    <row r="1381">
      <c r="A1381" s="26"/>
      <c r="B1381" s="26"/>
      <c r="C1381" s="26"/>
      <c r="D1381" s="26"/>
      <c r="E1381" s="26"/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  <c r="Z1381" s="26"/>
    </row>
    <row r="1382">
      <c r="A1382" s="26"/>
      <c r="B1382" s="26"/>
      <c r="C1382" s="26"/>
      <c r="D1382" s="26"/>
      <c r="E1382" s="26"/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  <c r="Z1382" s="26"/>
    </row>
    <row r="1383">
      <c r="A1383" s="26"/>
      <c r="B1383" s="26"/>
      <c r="C1383" s="26"/>
      <c r="D1383" s="26"/>
      <c r="E1383" s="26"/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  <c r="Z1383" s="26"/>
    </row>
    <row r="1384">
      <c r="A1384" s="26"/>
      <c r="B1384" s="26"/>
      <c r="C1384" s="26"/>
      <c r="D1384" s="26"/>
      <c r="E1384" s="26"/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  <c r="Z1384" s="26"/>
    </row>
    <row r="1385">
      <c r="A1385" s="26"/>
      <c r="B1385" s="26"/>
      <c r="C1385" s="26"/>
      <c r="D1385" s="26"/>
      <c r="E1385" s="26"/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  <c r="Z1385" s="26"/>
    </row>
    <row r="1386">
      <c r="A1386" s="26"/>
      <c r="B1386" s="26"/>
      <c r="C1386" s="26"/>
      <c r="D1386" s="26"/>
      <c r="E1386" s="26"/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  <c r="Z1386" s="26"/>
    </row>
    <row r="1387">
      <c r="A1387" s="26"/>
      <c r="B1387" s="26"/>
      <c r="C1387" s="26"/>
      <c r="D1387" s="26"/>
      <c r="E1387" s="26"/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  <c r="Z1387" s="26"/>
    </row>
    <row r="1388">
      <c r="A1388" s="26"/>
      <c r="B1388" s="26"/>
      <c r="C1388" s="26"/>
      <c r="D1388" s="26"/>
      <c r="E1388" s="26"/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  <c r="Z1388" s="26"/>
    </row>
    <row r="1389">
      <c r="A1389" s="26"/>
      <c r="B1389" s="26"/>
      <c r="C1389" s="26"/>
      <c r="D1389" s="26"/>
      <c r="E1389" s="26"/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  <c r="Z1389" s="26"/>
    </row>
    <row r="1390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  <c r="Z1390" s="26"/>
    </row>
    <row r="1391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  <c r="Z1391" s="26"/>
    </row>
    <row r="1392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  <c r="Z1392" s="26"/>
    </row>
    <row r="1393">
      <c r="A1393" s="26"/>
      <c r="B1393" s="26"/>
      <c r="C1393" s="26"/>
      <c r="D1393" s="26"/>
      <c r="E1393" s="26"/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  <c r="Z1393" s="26"/>
    </row>
    <row r="1394">
      <c r="A1394" s="26"/>
      <c r="B1394" s="26"/>
      <c r="C1394" s="26"/>
      <c r="D1394" s="26"/>
      <c r="E1394" s="26"/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  <c r="Z1394" s="26"/>
    </row>
    <row r="1395">
      <c r="A1395" s="26"/>
      <c r="B1395" s="26"/>
      <c r="C1395" s="26"/>
      <c r="D1395" s="26"/>
      <c r="E1395" s="26"/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  <c r="Z1395" s="26"/>
    </row>
    <row r="1396">
      <c r="A1396" s="26"/>
      <c r="B1396" s="26"/>
      <c r="C1396" s="26"/>
      <c r="D1396" s="26"/>
      <c r="E1396" s="26"/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  <c r="Z1396" s="26"/>
    </row>
    <row r="1397">
      <c r="A1397" s="26"/>
      <c r="B1397" s="26"/>
      <c r="C1397" s="26"/>
      <c r="D1397" s="26"/>
      <c r="E1397" s="26"/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  <c r="Z1397" s="26"/>
    </row>
    <row r="1398">
      <c r="A1398" s="26"/>
      <c r="B1398" s="26"/>
      <c r="C1398" s="26"/>
      <c r="D1398" s="26"/>
      <c r="E1398" s="26"/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  <c r="Z1398" s="26"/>
    </row>
    <row r="1399">
      <c r="A1399" s="26"/>
      <c r="B1399" s="26"/>
      <c r="C1399" s="26"/>
      <c r="D1399" s="26"/>
      <c r="E1399" s="26"/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  <c r="Z1399" s="26"/>
    </row>
    <row r="1400">
      <c r="A1400" s="26"/>
      <c r="B1400" s="26"/>
      <c r="C1400" s="26"/>
      <c r="D1400" s="26"/>
      <c r="E1400" s="26"/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  <c r="Z1400" s="26"/>
    </row>
    <row r="1401">
      <c r="A1401" s="26"/>
      <c r="B1401" s="26"/>
      <c r="C1401" s="26"/>
      <c r="D1401" s="26"/>
      <c r="E1401" s="26"/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  <c r="Z1401" s="26"/>
    </row>
    <row r="1402">
      <c r="A1402" s="26"/>
      <c r="B1402" s="26"/>
      <c r="C1402" s="26"/>
      <c r="D1402" s="26"/>
      <c r="E1402" s="26"/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  <c r="Z1402" s="26"/>
    </row>
    <row r="1403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  <c r="Z1403" s="26"/>
    </row>
    <row r="1404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  <c r="Z1404" s="26"/>
    </row>
    <row r="1405">
      <c r="A1405" s="26"/>
      <c r="B1405" s="26"/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  <c r="Z1405" s="26"/>
    </row>
    <row r="1406">
      <c r="A1406" s="26"/>
      <c r="B1406" s="26"/>
      <c r="C1406" s="26"/>
      <c r="D1406" s="26"/>
      <c r="E1406" s="26"/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  <c r="Z1406" s="26"/>
    </row>
    <row r="1407">
      <c r="A1407" s="26"/>
      <c r="B1407" s="26"/>
      <c r="C1407" s="26"/>
      <c r="D1407" s="26"/>
      <c r="E1407" s="26"/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  <c r="Z1407" s="26"/>
    </row>
    <row r="1408">
      <c r="A1408" s="26"/>
      <c r="B1408" s="26"/>
      <c r="C1408" s="26"/>
      <c r="D1408" s="26"/>
      <c r="E1408" s="26"/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  <c r="Z1408" s="26"/>
    </row>
    <row r="1409">
      <c r="A1409" s="26"/>
      <c r="B1409" s="26"/>
      <c r="C1409" s="26"/>
      <c r="D1409" s="26"/>
      <c r="E1409" s="26"/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  <c r="Z1409" s="26"/>
    </row>
    <row r="1410">
      <c r="A1410" s="26"/>
      <c r="B1410" s="26"/>
      <c r="C1410" s="26"/>
      <c r="D1410" s="26"/>
      <c r="E1410" s="26"/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  <c r="Z1410" s="26"/>
    </row>
    <row r="1411">
      <c r="A1411" s="26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  <c r="Z1411" s="26"/>
    </row>
    <row r="1412">
      <c r="A1412" s="26"/>
      <c r="B1412" s="26"/>
      <c r="C1412" s="26"/>
      <c r="D1412" s="26"/>
      <c r="E1412" s="26"/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  <c r="Z1412" s="26"/>
    </row>
    <row r="1413">
      <c r="A1413" s="26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  <c r="Z1413" s="26"/>
    </row>
    <row r="1414">
      <c r="A1414" s="26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  <c r="Z1414" s="26"/>
    </row>
    <row r="1415">
      <c r="A1415" s="26"/>
      <c r="B1415" s="26"/>
      <c r="C1415" s="26"/>
      <c r="D1415" s="26"/>
      <c r="E1415" s="26"/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  <c r="Z1415" s="26"/>
    </row>
    <row r="1416">
      <c r="A1416" s="26"/>
      <c r="B1416" s="26"/>
      <c r="C1416" s="26"/>
      <c r="D1416" s="26"/>
      <c r="E1416" s="26"/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  <c r="Z1416" s="26"/>
    </row>
    <row r="1417">
      <c r="A1417" s="26"/>
      <c r="B1417" s="26"/>
      <c r="C1417" s="26"/>
      <c r="D1417" s="26"/>
      <c r="E1417" s="26"/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  <c r="Z1417" s="26"/>
    </row>
    <row r="1418">
      <c r="A1418" s="26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  <c r="Z1418" s="26"/>
    </row>
    <row r="1419">
      <c r="A1419" s="26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  <c r="Z1419" s="26"/>
    </row>
    <row r="1420">
      <c r="A1420" s="26"/>
      <c r="B1420" s="26"/>
      <c r="C1420" s="26"/>
      <c r="D1420" s="26"/>
      <c r="E1420" s="26"/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  <c r="Z1420" s="26"/>
    </row>
    <row r="1421">
      <c r="A1421" s="26"/>
      <c r="B1421" s="26"/>
      <c r="C1421" s="26"/>
      <c r="D1421" s="26"/>
      <c r="E1421" s="26"/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  <c r="Z1421" s="26"/>
    </row>
    <row r="1422">
      <c r="A1422" s="26"/>
      <c r="B1422" s="26"/>
      <c r="C1422" s="26"/>
      <c r="D1422" s="26"/>
      <c r="E1422" s="26"/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  <c r="Z1422" s="26"/>
    </row>
    <row r="1423">
      <c r="A1423" s="26"/>
      <c r="B1423" s="26"/>
      <c r="C1423" s="26"/>
      <c r="D1423" s="26"/>
      <c r="E1423" s="26"/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  <c r="Z1423" s="26"/>
    </row>
    <row r="1424">
      <c r="A1424" s="26"/>
      <c r="B1424" s="26"/>
      <c r="C1424" s="26"/>
      <c r="D1424" s="26"/>
      <c r="E1424" s="26"/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  <c r="Z1424" s="26"/>
    </row>
    <row r="1425">
      <c r="A1425" s="26"/>
      <c r="B1425" s="26"/>
      <c r="C1425" s="26"/>
      <c r="D1425" s="26"/>
      <c r="E1425" s="26"/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  <c r="Z1425" s="26"/>
    </row>
    <row r="1426">
      <c r="A1426" s="26"/>
      <c r="B1426" s="26"/>
      <c r="C1426" s="26"/>
      <c r="D1426" s="26"/>
      <c r="E1426" s="26"/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  <c r="Z1426" s="26"/>
    </row>
    <row r="1427">
      <c r="A1427" s="26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  <c r="Z1427" s="26"/>
    </row>
    <row r="1428">
      <c r="A1428" s="26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  <c r="Z1428" s="26"/>
    </row>
    <row r="1429">
      <c r="A1429" s="26"/>
      <c r="B1429" s="26"/>
      <c r="C1429" s="26"/>
      <c r="D1429" s="26"/>
      <c r="E1429" s="26"/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  <c r="Z1429" s="26"/>
    </row>
    <row r="1430">
      <c r="A1430" s="26"/>
      <c r="B1430" s="26"/>
      <c r="C1430" s="26"/>
      <c r="D1430" s="26"/>
      <c r="E1430" s="26"/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  <c r="Z1430" s="26"/>
    </row>
    <row r="1431">
      <c r="A1431" s="26"/>
      <c r="B1431" s="26"/>
      <c r="C1431" s="26"/>
      <c r="D1431" s="26"/>
      <c r="E1431" s="26"/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  <c r="Z1431" s="26"/>
    </row>
    <row r="1432">
      <c r="A1432" s="26"/>
      <c r="B1432" s="26"/>
      <c r="C1432" s="26"/>
      <c r="D1432" s="26"/>
      <c r="E1432" s="26"/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  <c r="Z1432" s="26"/>
    </row>
    <row r="1433">
      <c r="A1433" s="26"/>
      <c r="B1433" s="26"/>
      <c r="C1433" s="26"/>
      <c r="D1433" s="26"/>
      <c r="E1433" s="26"/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  <c r="Z1433" s="26"/>
    </row>
    <row r="1434">
      <c r="A1434" s="26"/>
      <c r="B1434" s="26"/>
      <c r="C1434" s="26"/>
      <c r="D1434" s="26"/>
      <c r="E1434" s="26"/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  <c r="Z1434" s="26"/>
    </row>
    <row r="1435">
      <c r="A1435" s="26"/>
      <c r="B1435" s="26"/>
      <c r="C1435" s="26"/>
      <c r="D1435" s="26"/>
      <c r="E1435" s="26"/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  <c r="Z1435" s="26"/>
    </row>
    <row r="1436">
      <c r="A1436" s="26"/>
      <c r="B1436" s="26"/>
      <c r="C1436" s="26"/>
      <c r="D1436" s="26"/>
      <c r="E1436" s="26"/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  <c r="Z1436" s="26"/>
    </row>
    <row r="1437">
      <c r="A1437" s="26"/>
      <c r="B1437" s="26"/>
      <c r="C1437" s="26"/>
      <c r="D1437" s="26"/>
      <c r="E1437" s="26"/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  <c r="Z1437" s="26"/>
    </row>
    <row r="1438">
      <c r="A1438" s="26"/>
      <c r="B1438" s="26"/>
      <c r="C1438" s="26"/>
      <c r="D1438" s="26"/>
      <c r="E1438" s="26"/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  <c r="Z1438" s="26"/>
    </row>
    <row r="1439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  <c r="Z1439" s="26"/>
    </row>
    <row r="1440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  <c r="Z1440" s="26"/>
    </row>
    <row r="1441">
      <c r="A1441" s="26"/>
      <c r="B1441" s="26"/>
      <c r="C1441" s="26"/>
      <c r="D1441" s="26"/>
      <c r="E1441" s="26"/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  <c r="Z1441" s="26"/>
    </row>
    <row r="1442">
      <c r="A1442" s="26"/>
      <c r="B1442" s="26"/>
      <c r="C1442" s="26"/>
      <c r="D1442" s="26"/>
      <c r="E1442" s="26"/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  <c r="Z1442" s="26"/>
    </row>
    <row r="1443">
      <c r="A1443" s="26"/>
      <c r="B1443" s="26"/>
      <c r="C1443" s="26"/>
      <c r="D1443" s="26"/>
      <c r="E1443" s="26"/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  <c r="Z1443" s="26"/>
    </row>
    <row r="1444">
      <c r="A1444" s="26"/>
      <c r="B1444" s="26"/>
      <c r="C1444" s="26"/>
      <c r="D1444" s="26"/>
      <c r="E1444" s="26"/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  <c r="Z1444" s="26"/>
    </row>
    <row r="1445">
      <c r="A1445" s="26"/>
      <c r="B1445" s="26"/>
      <c r="C1445" s="26"/>
      <c r="D1445" s="26"/>
      <c r="E1445" s="26"/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  <c r="Z1445" s="26"/>
    </row>
    <row r="1446">
      <c r="A1446" s="26"/>
      <c r="B1446" s="26"/>
      <c r="C1446" s="26"/>
      <c r="D1446" s="26"/>
      <c r="E1446" s="26"/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  <c r="Z1446" s="26"/>
    </row>
    <row r="1447">
      <c r="A1447" s="26"/>
      <c r="B1447" s="26"/>
      <c r="C1447" s="26"/>
      <c r="D1447" s="26"/>
      <c r="E1447" s="26"/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  <c r="Z1447" s="26"/>
    </row>
    <row r="1448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  <c r="Z1448" s="26"/>
    </row>
    <row r="1449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  <c r="Z1449" s="26"/>
    </row>
    <row r="1450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  <c r="Z1450" s="26"/>
    </row>
    <row r="1451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  <c r="Z1451" s="26"/>
    </row>
    <row r="1452">
      <c r="A1452" s="26"/>
      <c r="B1452" s="26"/>
      <c r="C1452" s="26"/>
      <c r="D1452" s="26"/>
      <c r="E1452" s="26"/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  <c r="Z1452" s="26"/>
    </row>
    <row r="1453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  <c r="Z1453" s="26"/>
    </row>
    <row r="1454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  <c r="Z1454" s="26"/>
    </row>
    <row r="1455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  <c r="Z1455" s="26"/>
    </row>
    <row r="1456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  <c r="Z1456" s="26"/>
    </row>
    <row r="1457">
      <c r="A1457" s="26"/>
      <c r="B1457" s="26"/>
      <c r="C1457" s="26"/>
      <c r="D1457" s="26"/>
      <c r="E1457" s="26"/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  <c r="Z1457" s="26"/>
    </row>
    <row r="1458">
      <c r="A1458" s="26"/>
      <c r="B1458" s="26"/>
      <c r="C1458" s="26"/>
      <c r="D1458" s="26"/>
      <c r="E1458" s="26"/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  <c r="Z1458" s="26"/>
    </row>
    <row r="1459">
      <c r="A1459" s="26"/>
      <c r="B1459" s="26"/>
      <c r="C1459" s="26"/>
      <c r="D1459" s="26"/>
      <c r="E1459" s="26"/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  <c r="Z1459" s="26"/>
    </row>
    <row r="1460">
      <c r="A1460" s="26"/>
      <c r="B1460" s="26"/>
      <c r="C1460" s="26"/>
      <c r="D1460" s="26"/>
      <c r="E1460" s="26"/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  <c r="Z1460" s="26"/>
    </row>
    <row r="1461">
      <c r="A1461" s="26"/>
      <c r="B1461" s="26"/>
      <c r="C1461" s="26"/>
      <c r="D1461" s="26"/>
      <c r="E1461" s="26"/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  <c r="Z1461" s="26"/>
    </row>
    <row r="1462">
      <c r="A1462" s="26"/>
      <c r="B1462" s="26"/>
      <c r="C1462" s="26"/>
      <c r="D1462" s="26"/>
      <c r="E1462" s="26"/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  <c r="Z1462" s="26"/>
    </row>
    <row r="1463">
      <c r="A1463" s="26"/>
      <c r="B1463" s="26"/>
      <c r="C1463" s="26"/>
      <c r="D1463" s="26"/>
      <c r="E1463" s="26"/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  <c r="Z1463" s="26"/>
    </row>
    <row r="1464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  <c r="Z1464" s="26"/>
    </row>
    <row r="1465">
      <c r="A1465" s="26"/>
      <c r="B1465" s="26"/>
      <c r="C1465" s="26"/>
      <c r="D1465" s="26"/>
      <c r="E1465" s="26"/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</row>
    <row r="1466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  <c r="Z1466" s="26"/>
    </row>
    <row r="1467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  <c r="Z1467" s="26"/>
    </row>
    <row r="1468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  <c r="Z1468" s="26"/>
    </row>
    <row r="1469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  <c r="Z1469" s="26"/>
    </row>
    <row r="1470">
      <c r="A1470" s="26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  <c r="Z1470" s="26"/>
    </row>
    <row r="1471">
      <c r="A1471" s="26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  <c r="Z1471" s="26"/>
    </row>
    <row r="1472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  <c r="Z1472" s="26"/>
    </row>
    <row r="1473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  <c r="Z1473" s="26"/>
    </row>
    <row r="1474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  <c r="Z1474" s="26"/>
    </row>
    <row r="1475">
      <c r="A1475" s="26"/>
      <c r="B1475" s="26"/>
      <c r="C1475" s="26"/>
      <c r="D1475" s="26"/>
      <c r="E1475" s="26"/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  <c r="Z1475" s="26"/>
    </row>
    <row r="1476">
      <c r="A1476" s="26"/>
      <c r="B1476" s="26"/>
      <c r="C1476" s="26"/>
      <c r="D1476" s="26"/>
      <c r="E1476" s="26"/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  <c r="Z1476" s="26"/>
    </row>
    <row r="1477">
      <c r="A1477" s="26"/>
      <c r="B1477" s="26"/>
      <c r="C1477" s="26"/>
      <c r="D1477" s="26"/>
      <c r="E1477" s="26"/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  <c r="Z1477" s="26"/>
    </row>
    <row r="1478">
      <c r="A1478" s="26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  <c r="Z1478" s="26"/>
    </row>
    <row r="1479">
      <c r="A1479" s="26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  <c r="Z1479" s="26"/>
    </row>
    <row r="1480">
      <c r="A1480" s="26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  <c r="Z1480" s="26"/>
    </row>
    <row r="1481">
      <c r="A1481" s="26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  <c r="Z1481" s="26"/>
    </row>
    <row r="1482">
      <c r="A1482" s="26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  <c r="Z1482" s="26"/>
    </row>
    <row r="1483">
      <c r="A1483" s="26"/>
      <c r="B1483" s="26"/>
      <c r="C1483" s="26"/>
      <c r="D1483" s="26"/>
      <c r="E1483" s="26"/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  <c r="Z1483" s="26"/>
    </row>
    <row r="1484">
      <c r="A1484" s="26"/>
      <c r="B1484" s="26"/>
      <c r="C1484" s="26"/>
      <c r="D1484" s="26"/>
      <c r="E1484" s="26"/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  <c r="Z1484" s="26"/>
    </row>
    <row r="1485">
      <c r="A1485" s="26"/>
      <c r="B1485" s="26"/>
      <c r="C1485" s="26"/>
      <c r="D1485" s="26"/>
      <c r="E1485" s="26"/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  <c r="Z1485" s="26"/>
    </row>
    <row r="1486">
      <c r="A1486" s="26"/>
      <c r="B1486" s="26"/>
      <c r="C1486" s="26"/>
      <c r="D1486" s="26"/>
      <c r="E1486" s="26"/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  <c r="Z1486" s="26"/>
    </row>
    <row r="1487">
      <c r="A1487" s="26"/>
      <c r="B1487" s="26"/>
      <c r="C1487" s="26"/>
      <c r="D1487" s="26"/>
      <c r="E1487" s="26"/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  <c r="Z1487" s="26"/>
    </row>
    <row r="1488">
      <c r="A1488" s="26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  <c r="Z1488" s="26"/>
    </row>
    <row r="1489">
      <c r="A1489" s="26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  <c r="Z1489" s="26"/>
    </row>
    <row r="1490">
      <c r="A1490" s="26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  <c r="Z1490" s="26"/>
    </row>
    <row r="1491">
      <c r="A1491" s="26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  <c r="Z1491" s="26"/>
    </row>
    <row r="1492">
      <c r="A1492" s="26"/>
      <c r="B1492" s="26"/>
      <c r="C1492" s="26"/>
      <c r="D1492" s="26"/>
      <c r="E1492" s="26"/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  <c r="Z1492" s="26"/>
    </row>
    <row r="1493">
      <c r="A1493" s="26"/>
      <c r="B1493" s="26"/>
      <c r="C1493" s="26"/>
      <c r="D1493" s="26"/>
      <c r="E1493" s="26"/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  <c r="Z1493" s="26"/>
    </row>
    <row r="1494">
      <c r="A1494" s="26"/>
      <c r="B1494" s="26"/>
      <c r="C1494" s="26"/>
      <c r="D1494" s="26"/>
      <c r="E1494" s="26"/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  <c r="Z1494" s="26"/>
    </row>
    <row r="1495">
      <c r="A1495" s="26"/>
      <c r="B1495" s="26"/>
      <c r="C1495" s="26"/>
      <c r="D1495" s="26"/>
      <c r="E1495" s="26"/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  <c r="Z1495" s="26"/>
    </row>
    <row r="1496">
      <c r="A1496" s="26"/>
      <c r="B1496" s="26"/>
      <c r="C1496" s="26"/>
      <c r="D1496" s="26"/>
      <c r="E1496" s="26"/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  <c r="Z1496" s="26"/>
    </row>
    <row r="1497">
      <c r="A1497" s="26"/>
      <c r="B1497" s="26"/>
      <c r="C1497" s="26"/>
      <c r="D1497" s="26"/>
      <c r="E1497" s="26"/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  <c r="Z1497" s="26"/>
    </row>
    <row r="1498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  <c r="Z1498" s="26"/>
    </row>
    <row r="1499">
      <c r="A1499" s="26"/>
      <c r="B1499" s="26"/>
      <c r="C1499" s="26"/>
      <c r="D1499" s="26"/>
      <c r="E1499" s="26"/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  <c r="Z1499" s="26"/>
    </row>
    <row r="1500">
      <c r="A1500" s="26"/>
      <c r="B1500" s="26"/>
      <c r="C1500" s="26"/>
      <c r="D1500" s="26"/>
      <c r="E1500" s="26"/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  <c r="Z1500" s="26"/>
    </row>
    <row r="1501">
      <c r="A1501" s="26"/>
      <c r="B1501" s="26"/>
      <c r="C1501" s="26"/>
      <c r="D1501" s="26"/>
      <c r="E1501" s="26"/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  <c r="Z1501" s="26"/>
    </row>
    <row r="1502">
      <c r="A1502" s="26"/>
      <c r="B1502" s="26"/>
      <c r="C1502" s="26"/>
      <c r="D1502" s="26"/>
      <c r="E1502" s="26"/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  <c r="Z1502" s="26"/>
    </row>
    <row r="1503">
      <c r="A1503" s="26"/>
      <c r="B1503" s="26"/>
      <c r="C1503" s="26"/>
      <c r="D1503" s="26"/>
      <c r="E1503" s="26"/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  <c r="Z1503" s="26"/>
    </row>
    <row r="1504">
      <c r="A1504" s="26"/>
      <c r="B1504" s="26"/>
      <c r="C1504" s="26"/>
      <c r="D1504" s="26"/>
      <c r="E1504" s="26"/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  <c r="Z1504" s="26"/>
    </row>
    <row r="1505">
      <c r="A1505" s="26"/>
      <c r="B1505" s="26"/>
      <c r="C1505" s="26"/>
      <c r="D1505" s="26"/>
      <c r="E1505" s="26"/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  <c r="Z1505" s="26"/>
    </row>
    <row r="1506">
      <c r="A1506" s="26"/>
      <c r="B1506" s="26"/>
      <c r="C1506" s="26"/>
      <c r="D1506" s="26"/>
      <c r="E1506" s="26"/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  <c r="Z1506" s="26"/>
    </row>
    <row r="1507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  <c r="Z1507" s="26"/>
    </row>
    <row r="1508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  <c r="Z1508" s="26"/>
    </row>
    <row r="1509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  <c r="Z1509" s="26"/>
    </row>
    <row r="1510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  <c r="Z1510" s="26"/>
    </row>
    <row r="1511">
      <c r="A1511" s="26"/>
      <c r="B1511" s="26"/>
      <c r="C1511" s="26"/>
      <c r="D1511" s="26"/>
      <c r="E1511" s="26"/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  <c r="Z1511" s="26"/>
    </row>
    <row r="1512">
      <c r="A1512" s="26"/>
      <c r="B1512" s="26"/>
      <c r="C1512" s="26"/>
      <c r="D1512" s="26"/>
      <c r="E1512" s="26"/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  <c r="Z1512" s="26"/>
    </row>
    <row r="1513">
      <c r="A1513" s="26"/>
      <c r="B1513" s="26"/>
      <c r="C1513" s="26"/>
      <c r="D1513" s="26"/>
      <c r="E1513" s="26"/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  <c r="Z1513" s="26"/>
    </row>
    <row r="1514">
      <c r="A1514" s="26"/>
      <c r="B1514" s="26"/>
      <c r="C1514" s="26"/>
      <c r="D1514" s="26"/>
      <c r="E1514" s="26"/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  <c r="Z1514" s="26"/>
    </row>
    <row r="1515">
      <c r="A1515" s="26"/>
      <c r="B1515" s="26"/>
      <c r="C1515" s="26"/>
      <c r="D1515" s="26"/>
      <c r="E1515" s="26"/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  <c r="Z1515" s="26"/>
    </row>
    <row r="1516">
      <c r="A1516" s="26"/>
      <c r="B1516" s="26"/>
      <c r="C1516" s="26"/>
      <c r="D1516" s="26"/>
      <c r="E1516" s="26"/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  <c r="Z1516" s="26"/>
    </row>
    <row r="1517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  <c r="Z1517" s="26"/>
    </row>
    <row r="1518">
      <c r="A1518" s="26"/>
      <c r="B1518" s="26"/>
      <c r="C1518" s="26"/>
      <c r="D1518" s="26"/>
      <c r="E1518" s="26"/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  <c r="Z1518" s="26"/>
    </row>
    <row r="1519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  <c r="Z1519" s="26"/>
    </row>
    <row r="1520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  <c r="Z1520" s="26"/>
    </row>
    <row r="1521">
      <c r="A1521" s="26"/>
      <c r="B1521" s="26"/>
      <c r="C1521" s="26"/>
      <c r="D1521" s="26"/>
      <c r="E1521" s="26"/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  <c r="Z1521" s="26"/>
    </row>
    <row r="1522">
      <c r="A1522" s="26"/>
      <c r="B1522" s="26"/>
      <c r="C1522" s="26"/>
      <c r="D1522" s="26"/>
      <c r="E1522" s="26"/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  <c r="Z1522" s="26"/>
    </row>
    <row r="1523">
      <c r="A1523" s="26"/>
      <c r="B1523" s="26"/>
      <c r="C1523" s="26"/>
      <c r="D1523" s="26"/>
      <c r="E1523" s="26"/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  <c r="Z1523" s="26"/>
    </row>
    <row r="1524">
      <c r="A1524" s="26"/>
      <c r="B1524" s="26"/>
      <c r="C1524" s="26"/>
      <c r="D1524" s="26"/>
      <c r="E1524" s="26"/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  <c r="Z1524" s="26"/>
    </row>
    <row r="1525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  <c r="Z1525" s="26"/>
    </row>
    <row r="1526">
      <c r="A1526" s="26"/>
      <c r="B1526" s="26"/>
      <c r="C1526" s="26"/>
      <c r="D1526" s="26"/>
      <c r="E1526" s="26"/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  <c r="Z1526" s="26"/>
    </row>
    <row r="1527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  <c r="Z1527" s="26"/>
    </row>
    <row r="1528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  <c r="Z1528" s="26"/>
    </row>
    <row r="1529">
      <c r="A1529" s="26"/>
      <c r="B1529" s="26"/>
      <c r="C1529" s="26"/>
      <c r="D1529" s="26"/>
      <c r="E1529" s="26"/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  <c r="Z1529" s="26"/>
    </row>
    <row r="1530">
      <c r="A1530" s="26"/>
      <c r="B1530" s="26"/>
      <c r="C1530" s="26"/>
      <c r="D1530" s="26"/>
      <c r="E1530" s="26"/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  <c r="Z1530" s="26"/>
    </row>
    <row r="1531">
      <c r="A1531" s="26"/>
      <c r="B1531" s="26"/>
      <c r="C1531" s="26"/>
      <c r="D1531" s="26"/>
      <c r="E1531" s="26"/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  <c r="Z1531" s="26"/>
    </row>
    <row r="1532">
      <c r="A1532" s="26"/>
      <c r="B1532" s="26"/>
      <c r="C1532" s="26"/>
      <c r="D1532" s="26"/>
      <c r="E1532" s="26"/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  <c r="Z1532" s="26"/>
    </row>
    <row r="1533">
      <c r="A1533" s="26"/>
      <c r="B1533" s="26"/>
      <c r="C1533" s="26"/>
      <c r="D1533" s="26"/>
      <c r="E1533" s="26"/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  <c r="Z1533" s="26"/>
    </row>
    <row r="1534">
      <c r="A1534" s="26"/>
      <c r="B1534" s="26"/>
      <c r="C1534" s="26"/>
      <c r="D1534" s="26"/>
      <c r="E1534" s="26"/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  <c r="Z1534" s="26"/>
    </row>
    <row r="1535">
      <c r="A1535" s="26"/>
      <c r="B1535" s="26"/>
      <c r="C1535" s="26"/>
      <c r="D1535" s="26"/>
      <c r="E1535" s="26"/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  <c r="Z1535" s="26"/>
    </row>
    <row r="1536">
      <c r="A1536" s="26"/>
      <c r="B1536" s="26"/>
      <c r="C1536" s="26"/>
      <c r="D1536" s="26"/>
      <c r="E1536" s="26"/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  <c r="Z1536" s="26"/>
    </row>
    <row r="1537">
      <c r="A1537" s="26"/>
      <c r="B1537" s="26"/>
      <c r="C1537" s="26"/>
      <c r="D1537" s="26"/>
      <c r="E1537" s="26"/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  <c r="Z1537" s="26"/>
    </row>
    <row r="1538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  <c r="Z1538" s="26"/>
    </row>
    <row r="1539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  <c r="Z1539" s="26"/>
    </row>
    <row r="1540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  <c r="Z1540" s="26"/>
    </row>
    <row r="1541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  <c r="Z1541" s="26"/>
    </row>
    <row r="1542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  <c r="Z1542" s="26"/>
    </row>
    <row r="1543">
      <c r="A1543" s="26"/>
      <c r="B1543" s="26"/>
      <c r="C1543" s="26"/>
      <c r="D1543" s="26"/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  <c r="Z1543" s="26"/>
    </row>
    <row r="1544">
      <c r="A1544" s="26"/>
      <c r="B1544" s="26"/>
      <c r="C1544" s="26"/>
      <c r="D1544" s="26"/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  <c r="Z1544" s="26"/>
    </row>
    <row r="1545">
      <c r="A1545" s="26"/>
      <c r="B1545" s="26"/>
      <c r="C1545" s="26"/>
      <c r="D1545" s="26"/>
      <c r="E1545" s="26"/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  <c r="Z1545" s="26"/>
    </row>
    <row r="1546">
      <c r="A1546" s="26"/>
      <c r="B1546" s="26"/>
      <c r="C1546" s="26"/>
      <c r="D1546" s="26"/>
      <c r="E1546" s="26"/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  <c r="Z1546" s="26"/>
    </row>
    <row r="1547">
      <c r="A1547" s="26"/>
      <c r="B1547" s="26"/>
      <c r="C1547" s="26"/>
      <c r="D1547" s="26"/>
      <c r="E1547" s="26"/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  <c r="Z1547" s="26"/>
    </row>
    <row r="1548">
      <c r="A1548" s="26"/>
      <c r="B1548" s="26"/>
      <c r="C1548" s="26"/>
      <c r="D1548" s="26"/>
      <c r="E1548" s="26"/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  <c r="Z1548" s="26"/>
    </row>
    <row r="1549">
      <c r="A1549" s="26"/>
      <c r="B1549" s="26"/>
      <c r="C1549" s="26"/>
      <c r="D1549" s="26"/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  <c r="Z1549" s="26"/>
    </row>
    <row r="1550">
      <c r="A1550" s="26"/>
      <c r="B1550" s="26"/>
      <c r="C1550" s="26"/>
      <c r="D1550" s="26"/>
      <c r="E1550" s="26"/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  <c r="Z1550" s="26"/>
    </row>
    <row r="1551">
      <c r="A1551" s="26"/>
      <c r="B1551" s="26"/>
      <c r="C1551" s="26"/>
      <c r="D1551" s="26"/>
      <c r="E1551" s="26"/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  <c r="Z1551" s="26"/>
    </row>
    <row r="1552">
      <c r="A1552" s="26"/>
      <c r="B1552" s="26"/>
      <c r="C1552" s="26"/>
      <c r="D1552" s="26"/>
      <c r="E1552" s="26"/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  <c r="Z1552" s="26"/>
    </row>
    <row r="1553">
      <c r="A1553" s="26"/>
      <c r="B1553" s="26"/>
      <c r="C1553" s="26"/>
      <c r="D1553" s="26"/>
      <c r="E1553" s="26"/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  <c r="Z1553" s="26"/>
    </row>
    <row r="1554">
      <c r="A1554" s="26"/>
      <c r="B1554" s="26"/>
      <c r="C1554" s="26"/>
      <c r="D1554" s="26"/>
      <c r="E1554" s="26"/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  <c r="Z1554" s="26"/>
    </row>
    <row r="1555">
      <c r="A1555" s="26"/>
      <c r="B1555" s="26"/>
      <c r="C1555" s="26"/>
      <c r="D1555" s="26"/>
      <c r="E1555" s="26"/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  <c r="Z1555" s="26"/>
    </row>
    <row r="1556">
      <c r="A1556" s="26"/>
      <c r="B1556" s="26"/>
      <c r="C1556" s="26"/>
      <c r="D1556" s="26"/>
      <c r="E1556" s="26"/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  <c r="Z1556" s="26"/>
    </row>
    <row r="1557">
      <c r="A1557" s="26"/>
      <c r="B1557" s="26"/>
      <c r="C1557" s="26"/>
      <c r="D1557" s="26"/>
      <c r="E1557" s="26"/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  <c r="Z1557" s="26"/>
    </row>
    <row r="1558">
      <c r="A1558" s="26"/>
      <c r="B1558" s="26"/>
      <c r="C1558" s="26"/>
      <c r="D1558" s="26"/>
      <c r="E1558" s="26"/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  <c r="Z1558" s="26"/>
    </row>
    <row r="1559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  <c r="Z1559" s="26"/>
    </row>
    <row r="1560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  <c r="Z1560" s="26"/>
    </row>
    <row r="1561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  <c r="Z1561" s="26"/>
    </row>
    <row r="1562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  <c r="Z1562" s="26"/>
    </row>
    <row r="1563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  <c r="Z1563" s="26"/>
    </row>
    <row r="1564">
      <c r="A1564" s="26"/>
      <c r="B1564" s="26"/>
      <c r="C1564" s="26"/>
      <c r="D1564" s="26"/>
      <c r="E1564" s="26"/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  <c r="Z1564" s="26"/>
    </row>
    <row r="1565">
      <c r="A1565" s="26"/>
      <c r="B1565" s="26"/>
      <c r="C1565" s="26"/>
      <c r="D1565" s="26"/>
      <c r="E1565" s="26"/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  <c r="Z1565" s="26"/>
    </row>
    <row r="1566">
      <c r="A1566" s="26"/>
      <c r="B1566" s="26"/>
      <c r="C1566" s="26"/>
      <c r="D1566" s="26"/>
      <c r="E1566" s="26"/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  <c r="Z1566" s="26"/>
    </row>
    <row r="1567">
      <c r="A1567" s="26"/>
      <c r="B1567" s="26"/>
      <c r="C1567" s="26"/>
      <c r="D1567" s="26"/>
      <c r="E1567" s="26"/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  <c r="Z1567" s="26"/>
    </row>
    <row r="1568">
      <c r="A1568" s="26"/>
      <c r="B1568" s="26"/>
      <c r="C1568" s="26"/>
      <c r="D1568" s="26"/>
      <c r="E1568" s="26"/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  <c r="Z1568" s="26"/>
    </row>
    <row r="1569">
      <c r="A1569" s="26"/>
      <c r="B1569" s="26"/>
      <c r="C1569" s="26"/>
      <c r="D1569" s="26"/>
      <c r="E1569" s="26"/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  <c r="Z1569" s="26"/>
    </row>
    <row r="1570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  <c r="Z1570" s="26"/>
    </row>
    <row r="1571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  <c r="Z1571" s="26"/>
    </row>
    <row r="1572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  <c r="Z1572" s="26"/>
    </row>
    <row r="1573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  <c r="Z1573" s="26"/>
    </row>
    <row r="1574">
      <c r="A1574" s="26"/>
      <c r="B1574" s="26"/>
      <c r="C1574" s="26"/>
      <c r="D1574" s="26"/>
      <c r="E1574" s="26"/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  <c r="Z1574" s="26"/>
    </row>
    <row r="1575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  <c r="Z1575" s="26"/>
    </row>
    <row r="1576">
      <c r="A1576" s="26"/>
      <c r="B1576" s="26"/>
      <c r="C1576" s="26"/>
      <c r="D1576" s="26"/>
      <c r="E1576" s="26"/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  <c r="Z1576" s="26"/>
    </row>
    <row r="1577">
      <c r="A1577" s="26"/>
      <c r="B1577" s="26"/>
      <c r="C1577" s="26"/>
      <c r="D1577" s="26"/>
      <c r="E1577" s="26"/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  <c r="Z1577" s="26"/>
    </row>
    <row r="1578">
      <c r="A1578" s="26"/>
      <c r="B1578" s="26"/>
      <c r="C1578" s="26"/>
      <c r="D1578" s="26"/>
      <c r="E1578" s="26"/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  <c r="Z1578" s="26"/>
    </row>
    <row r="1579">
      <c r="A1579" s="26"/>
      <c r="B1579" s="26"/>
      <c r="C1579" s="26"/>
      <c r="D1579" s="26"/>
      <c r="E1579" s="26"/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  <c r="Z1579" s="26"/>
    </row>
    <row r="1580">
      <c r="A1580" s="26"/>
      <c r="B1580" s="26"/>
      <c r="C1580" s="26"/>
      <c r="D1580" s="26"/>
      <c r="E1580" s="26"/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  <c r="Z1580" s="26"/>
    </row>
    <row r="1581">
      <c r="A1581" s="26"/>
      <c r="B1581" s="26"/>
      <c r="C1581" s="26"/>
      <c r="D1581" s="26"/>
      <c r="E1581" s="26"/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  <c r="Z1581" s="26"/>
    </row>
    <row r="1582">
      <c r="A1582" s="26"/>
      <c r="B1582" s="26"/>
      <c r="C1582" s="26"/>
      <c r="D1582" s="26"/>
      <c r="E1582" s="26"/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  <c r="Z1582" s="26"/>
    </row>
    <row r="1583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  <c r="Z1583" s="26"/>
    </row>
    <row r="1584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  <c r="Z1584" s="26"/>
    </row>
    <row r="1585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  <c r="Z1585" s="26"/>
    </row>
    <row r="1586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  <c r="Z1586" s="26"/>
    </row>
    <row r="1587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  <c r="Z1587" s="26"/>
    </row>
    <row r="1588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  <c r="Z1588" s="26"/>
    </row>
    <row r="1589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  <c r="Z1589" s="26"/>
    </row>
    <row r="1590">
      <c r="A1590" s="26"/>
      <c r="B1590" s="26"/>
      <c r="C1590" s="26"/>
      <c r="D1590" s="26"/>
      <c r="E1590" s="26"/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  <c r="Z1590" s="26"/>
    </row>
    <row r="1591">
      <c r="A1591" s="26"/>
      <c r="B1591" s="26"/>
      <c r="C1591" s="26"/>
      <c r="D1591" s="26"/>
      <c r="E1591" s="26"/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  <c r="Z1591" s="26"/>
    </row>
    <row r="1592">
      <c r="A1592" s="26"/>
      <c r="B1592" s="26"/>
      <c r="C1592" s="26"/>
      <c r="D1592" s="26"/>
      <c r="E1592" s="26"/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  <c r="Z1592" s="26"/>
    </row>
    <row r="1593">
      <c r="A1593" s="26"/>
      <c r="B1593" s="26"/>
      <c r="C1593" s="26"/>
      <c r="D1593" s="26"/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  <c r="Z1593" s="26"/>
    </row>
    <row r="1594">
      <c r="A1594" s="26"/>
      <c r="B1594" s="26"/>
      <c r="C1594" s="26"/>
      <c r="D1594" s="26"/>
      <c r="E1594" s="26"/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  <c r="Z1594" s="26"/>
    </row>
    <row r="1595">
      <c r="A1595" s="26"/>
      <c r="B1595" s="26"/>
      <c r="C1595" s="26"/>
      <c r="D1595" s="26"/>
      <c r="E1595" s="26"/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  <c r="Z1595" s="26"/>
    </row>
    <row r="1596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  <c r="Z1596" s="26"/>
    </row>
    <row r="1597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  <c r="Z1597" s="26"/>
    </row>
    <row r="1598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  <c r="Z1598" s="26"/>
    </row>
    <row r="1599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  <c r="Z1599" s="26"/>
    </row>
    <row r="1600">
      <c r="A1600" s="26"/>
      <c r="B1600" s="26"/>
      <c r="C1600" s="26"/>
      <c r="D1600" s="26"/>
      <c r="E1600" s="26"/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  <c r="Z1600" s="26"/>
    </row>
    <row r="1601">
      <c r="A1601" s="26"/>
      <c r="B1601" s="26"/>
      <c r="C1601" s="26"/>
      <c r="D1601" s="26"/>
      <c r="E1601" s="26"/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  <c r="Z1601" s="26"/>
    </row>
    <row r="1602">
      <c r="A1602" s="26"/>
      <c r="B1602" s="26"/>
      <c r="C1602" s="26"/>
      <c r="D1602" s="26"/>
      <c r="E1602" s="26"/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  <c r="Z1602" s="26"/>
    </row>
    <row r="1603">
      <c r="A1603" s="26"/>
      <c r="B1603" s="26"/>
      <c r="C1603" s="26"/>
      <c r="D1603" s="26"/>
      <c r="E1603" s="26"/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  <c r="Z1603" s="26"/>
    </row>
    <row r="1604">
      <c r="A1604" s="26"/>
      <c r="B1604" s="26"/>
      <c r="C1604" s="26"/>
      <c r="D1604" s="26"/>
      <c r="E1604" s="26"/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  <c r="Z1604" s="26"/>
    </row>
    <row r="1605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  <c r="Z1605" s="26"/>
    </row>
    <row r="1606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  <c r="Z1606" s="26"/>
    </row>
    <row r="1607">
      <c r="A1607" s="26"/>
      <c r="B1607" s="26"/>
      <c r="C1607" s="26"/>
      <c r="D1607" s="26"/>
      <c r="E1607" s="26"/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  <c r="Z1607" s="26"/>
    </row>
    <row r="1608">
      <c r="A1608" s="26"/>
      <c r="B1608" s="26"/>
      <c r="C1608" s="26"/>
      <c r="D1608" s="26"/>
      <c r="E1608" s="26"/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  <c r="Z1608" s="26"/>
    </row>
    <row r="1609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  <c r="Z1609" s="26"/>
    </row>
    <row r="1610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  <c r="Z1610" s="26"/>
    </row>
    <row r="1611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  <c r="Z1611" s="26"/>
    </row>
    <row r="1612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  <c r="Z1612" s="26"/>
    </row>
    <row r="1613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  <c r="Z1613" s="26"/>
    </row>
    <row r="1614">
      <c r="A1614" s="26"/>
      <c r="B1614" s="26"/>
      <c r="C1614" s="26"/>
      <c r="D1614" s="26"/>
      <c r="E1614" s="26"/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  <c r="Z1614" s="26"/>
    </row>
    <row r="1615">
      <c r="A1615" s="26"/>
      <c r="B1615" s="26"/>
      <c r="C1615" s="26"/>
      <c r="D1615" s="26"/>
      <c r="E1615" s="26"/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  <c r="Z1615" s="26"/>
    </row>
    <row r="1616">
      <c r="A1616" s="26"/>
      <c r="B1616" s="26"/>
      <c r="C1616" s="26"/>
      <c r="D1616" s="26"/>
      <c r="E1616" s="26"/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  <c r="Z1616" s="26"/>
    </row>
    <row r="1617">
      <c r="A1617" s="26"/>
      <c r="B1617" s="26"/>
      <c r="C1617" s="26"/>
      <c r="D1617" s="26"/>
      <c r="E1617" s="26"/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  <c r="Z1617" s="26"/>
    </row>
    <row r="1618">
      <c r="A1618" s="26"/>
      <c r="B1618" s="26"/>
      <c r="C1618" s="26"/>
      <c r="D1618" s="26"/>
      <c r="E1618" s="26"/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  <c r="Z1618" s="26"/>
    </row>
    <row r="1619">
      <c r="A1619" s="26"/>
      <c r="B1619" s="26"/>
      <c r="C1619" s="26"/>
      <c r="D1619" s="26"/>
      <c r="E1619" s="26"/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  <c r="Z1619" s="26"/>
    </row>
    <row r="1620">
      <c r="A1620" s="26"/>
      <c r="B1620" s="26"/>
      <c r="C1620" s="26"/>
      <c r="D1620" s="26"/>
      <c r="E1620" s="26"/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  <c r="Z1620" s="26"/>
    </row>
    <row r="1621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  <c r="Z1621" s="26"/>
    </row>
    <row r="1622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  <c r="Z1622" s="26"/>
    </row>
    <row r="1623">
      <c r="A1623" s="26"/>
      <c r="B1623" s="26"/>
      <c r="C1623" s="26"/>
      <c r="D1623" s="26"/>
      <c r="E1623" s="26"/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  <c r="Z1623" s="26"/>
    </row>
    <row r="1624">
      <c r="A1624" s="26"/>
      <c r="B1624" s="26"/>
      <c r="C1624" s="26"/>
      <c r="D1624" s="26"/>
      <c r="E1624" s="26"/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  <c r="Z1624" s="26"/>
    </row>
    <row r="1625">
      <c r="A1625" s="26"/>
      <c r="B1625" s="26"/>
      <c r="C1625" s="26"/>
      <c r="D1625" s="26"/>
      <c r="E1625" s="26"/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  <c r="Z1625" s="26"/>
    </row>
    <row r="1626">
      <c r="A1626" s="26"/>
      <c r="B1626" s="26"/>
      <c r="C1626" s="26"/>
      <c r="D1626" s="26"/>
      <c r="E1626" s="26"/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  <c r="Z1626" s="26"/>
    </row>
    <row r="1627">
      <c r="A1627" s="26"/>
      <c r="B1627" s="26"/>
      <c r="C1627" s="26"/>
      <c r="D1627" s="26"/>
      <c r="E1627" s="26"/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  <c r="Z1627" s="26"/>
    </row>
    <row r="1628">
      <c r="A1628" s="26"/>
      <c r="B1628" s="26"/>
      <c r="C1628" s="26"/>
      <c r="D1628" s="26"/>
      <c r="E1628" s="26"/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  <c r="Z1628" s="26"/>
    </row>
    <row r="1629">
      <c r="A1629" s="26"/>
      <c r="B1629" s="26"/>
      <c r="C1629" s="26"/>
      <c r="D1629" s="26"/>
      <c r="E1629" s="26"/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  <c r="Z1629" s="26"/>
    </row>
    <row r="1630">
      <c r="A1630" s="26"/>
      <c r="B1630" s="26"/>
      <c r="C1630" s="26"/>
      <c r="D1630" s="26"/>
      <c r="E1630" s="26"/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  <c r="Z1630" s="26"/>
    </row>
    <row r="1631">
      <c r="A1631" s="26"/>
      <c r="B1631" s="26"/>
      <c r="C1631" s="26"/>
      <c r="D1631" s="26"/>
      <c r="E1631" s="26"/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  <c r="Z1631" s="26"/>
    </row>
    <row r="1632">
      <c r="A1632" s="26"/>
      <c r="B1632" s="26"/>
      <c r="C1632" s="26"/>
      <c r="D1632" s="26"/>
      <c r="E1632" s="26"/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  <c r="Z1632" s="26"/>
    </row>
    <row r="1633">
      <c r="A1633" s="26"/>
      <c r="B1633" s="26"/>
      <c r="C1633" s="26"/>
      <c r="D1633" s="26"/>
      <c r="E1633" s="26"/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  <c r="Z1633" s="26"/>
    </row>
    <row r="1634">
      <c r="A1634" s="26"/>
      <c r="B1634" s="26"/>
      <c r="C1634" s="26"/>
      <c r="D1634" s="26"/>
      <c r="E1634" s="26"/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  <c r="Z1634" s="26"/>
    </row>
    <row r="1635">
      <c r="A1635" s="26"/>
      <c r="B1635" s="26"/>
      <c r="C1635" s="26"/>
      <c r="D1635" s="26"/>
      <c r="E1635" s="26"/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  <c r="Z1635" s="26"/>
    </row>
    <row r="1636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  <c r="Z1636" s="26"/>
    </row>
    <row r="1637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  <c r="Z1637" s="26"/>
    </row>
    <row r="1638">
      <c r="A1638" s="26"/>
      <c r="B1638" s="26"/>
      <c r="C1638" s="26"/>
      <c r="D1638" s="26"/>
      <c r="E1638" s="26"/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  <c r="Z1638" s="26"/>
    </row>
    <row r="1639">
      <c r="A1639" s="26"/>
      <c r="B1639" s="26"/>
      <c r="C1639" s="26"/>
      <c r="D1639" s="26"/>
      <c r="E1639" s="26"/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  <c r="Z1639" s="26"/>
    </row>
    <row r="1640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  <c r="Z1640" s="26"/>
    </row>
    <row r="1641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  <c r="Z1641" s="26"/>
    </row>
    <row r="1642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  <c r="Z1642" s="26"/>
    </row>
    <row r="1643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  <c r="Z1643" s="26"/>
    </row>
    <row r="1644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  <c r="Z1644" s="26"/>
    </row>
    <row r="1645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  <c r="Z1645" s="26"/>
    </row>
    <row r="1646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  <c r="Z1646" s="26"/>
    </row>
    <row r="1647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  <c r="Z1647" s="26"/>
    </row>
    <row r="1648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  <c r="Z1648" s="26"/>
    </row>
    <row r="1649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  <c r="Z1649" s="26"/>
    </row>
    <row r="1650">
      <c r="A1650" s="26"/>
      <c r="B1650" s="26"/>
      <c r="C1650" s="26"/>
      <c r="D1650" s="26"/>
      <c r="E1650" s="26"/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  <c r="Z1650" s="26"/>
    </row>
    <row r="1651">
      <c r="A1651" s="26"/>
      <c r="B1651" s="26"/>
      <c r="C1651" s="26"/>
      <c r="D1651" s="26"/>
      <c r="E1651" s="26"/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  <c r="Z1651" s="26"/>
    </row>
    <row r="1652">
      <c r="A1652" s="26"/>
      <c r="B1652" s="26"/>
      <c r="C1652" s="26"/>
      <c r="D1652" s="26"/>
      <c r="E1652" s="26"/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  <c r="Z1652" s="26"/>
    </row>
    <row r="1653">
      <c r="A1653" s="26"/>
      <c r="B1653" s="26"/>
      <c r="C1653" s="26"/>
      <c r="D1653" s="26"/>
      <c r="E1653" s="26"/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  <c r="Z1653" s="26"/>
    </row>
    <row r="1654">
      <c r="A1654" s="26"/>
      <c r="B1654" s="26"/>
      <c r="C1654" s="26"/>
      <c r="D1654" s="26"/>
      <c r="E1654" s="26"/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  <c r="Z1654" s="26"/>
    </row>
    <row r="1655">
      <c r="A1655" s="26"/>
      <c r="B1655" s="26"/>
      <c r="C1655" s="26"/>
      <c r="D1655" s="26"/>
      <c r="E1655" s="26"/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  <c r="Z1655" s="26"/>
    </row>
    <row r="1656">
      <c r="A1656" s="26"/>
      <c r="B1656" s="26"/>
      <c r="C1656" s="26"/>
      <c r="D1656" s="26"/>
      <c r="E1656" s="26"/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  <c r="Z1656" s="26"/>
    </row>
    <row r="1657">
      <c r="A1657" s="26"/>
      <c r="B1657" s="26"/>
      <c r="C1657" s="26"/>
      <c r="D1657" s="26"/>
      <c r="E1657" s="26"/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  <c r="Z1657" s="26"/>
    </row>
    <row r="1658">
      <c r="A1658" s="26"/>
      <c r="B1658" s="26"/>
      <c r="C1658" s="26"/>
      <c r="D1658" s="26"/>
      <c r="E1658" s="26"/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  <c r="Z1658" s="26"/>
    </row>
    <row r="1659">
      <c r="A1659" s="26"/>
      <c r="B1659" s="26"/>
      <c r="C1659" s="26"/>
      <c r="D1659" s="26"/>
      <c r="E1659" s="26"/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  <c r="Z1659" s="26"/>
    </row>
    <row r="1660">
      <c r="A1660" s="26"/>
      <c r="B1660" s="26"/>
      <c r="C1660" s="26"/>
      <c r="D1660" s="26"/>
      <c r="E1660" s="26"/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  <c r="Z1660" s="26"/>
    </row>
    <row r="1661">
      <c r="A1661" s="26"/>
      <c r="B1661" s="26"/>
      <c r="C1661" s="26"/>
      <c r="D1661" s="26"/>
      <c r="E1661" s="26"/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  <c r="Z1661" s="26"/>
    </row>
    <row r="1662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  <c r="Z1662" s="26"/>
    </row>
    <row r="1663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  <c r="Z1663" s="26"/>
    </row>
    <row r="1664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  <c r="Z1664" s="26"/>
    </row>
    <row r="1665">
      <c r="A1665" s="26"/>
      <c r="B1665" s="26"/>
      <c r="C1665" s="26"/>
      <c r="D1665" s="26"/>
      <c r="E1665" s="26"/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  <c r="Z1665" s="26"/>
    </row>
    <row r="1666">
      <c r="A1666" s="26"/>
      <c r="B1666" s="26"/>
      <c r="C1666" s="26"/>
      <c r="D1666" s="26"/>
      <c r="E1666" s="26"/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  <c r="Z1666" s="26"/>
    </row>
    <row r="1667">
      <c r="A1667" s="26"/>
      <c r="B1667" s="26"/>
      <c r="C1667" s="26"/>
      <c r="D1667" s="26"/>
      <c r="E1667" s="26"/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  <c r="Z1667" s="26"/>
    </row>
    <row r="1668">
      <c r="A1668" s="26"/>
      <c r="B1668" s="26"/>
      <c r="C1668" s="26"/>
      <c r="D1668" s="26"/>
      <c r="E1668" s="26"/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  <c r="Z1668" s="26"/>
    </row>
    <row r="1669">
      <c r="A1669" s="26"/>
      <c r="B1669" s="26"/>
      <c r="C1669" s="26"/>
      <c r="D1669" s="26"/>
      <c r="E1669" s="26"/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  <c r="Z1669" s="26"/>
    </row>
    <row r="1670">
      <c r="A1670" s="26"/>
      <c r="B1670" s="26"/>
      <c r="C1670" s="26"/>
      <c r="D1670" s="26"/>
      <c r="E1670" s="26"/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  <c r="Z1670" s="26"/>
    </row>
    <row r="1671">
      <c r="A1671" s="26"/>
      <c r="B1671" s="26"/>
      <c r="C1671" s="26"/>
      <c r="D1671" s="26"/>
      <c r="E1671" s="26"/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  <c r="Z1671" s="26"/>
    </row>
    <row r="1672">
      <c r="A1672" s="26"/>
      <c r="B1672" s="26"/>
      <c r="C1672" s="26"/>
      <c r="D1672" s="26"/>
      <c r="E1672" s="26"/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  <c r="Z1672" s="26"/>
    </row>
    <row r="1673">
      <c r="A1673" s="26"/>
      <c r="B1673" s="26"/>
      <c r="C1673" s="26"/>
      <c r="D1673" s="26"/>
      <c r="E1673" s="26"/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  <c r="Z1673" s="26"/>
    </row>
    <row r="1674">
      <c r="A1674" s="26"/>
      <c r="B1674" s="26"/>
      <c r="C1674" s="26"/>
      <c r="D1674" s="26"/>
      <c r="E1674" s="26"/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  <c r="Z1674" s="26"/>
    </row>
    <row r="1675">
      <c r="A1675" s="26"/>
      <c r="B1675" s="26"/>
      <c r="C1675" s="26"/>
      <c r="D1675" s="26"/>
      <c r="E1675" s="26"/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  <c r="Z1675" s="26"/>
    </row>
    <row r="1676">
      <c r="A1676" s="26"/>
      <c r="B1676" s="26"/>
      <c r="C1676" s="26"/>
      <c r="D1676" s="26"/>
      <c r="E1676" s="26"/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  <c r="Z1676" s="26"/>
    </row>
    <row r="1677">
      <c r="A1677" s="26"/>
      <c r="B1677" s="26"/>
      <c r="C1677" s="26"/>
      <c r="D1677" s="26"/>
      <c r="E1677" s="26"/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  <c r="Z1677" s="26"/>
    </row>
    <row r="1678">
      <c r="A1678" s="26"/>
      <c r="B1678" s="26"/>
      <c r="C1678" s="26"/>
      <c r="D1678" s="26"/>
      <c r="E1678" s="26"/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  <c r="Z1678" s="26"/>
    </row>
    <row r="1679">
      <c r="A1679" s="26"/>
      <c r="B1679" s="26"/>
      <c r="C1679" s="26"/>
      <c r="D1679" s="26"/>
      <c r="E1679" s="26"/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  <c r="Z1679" s="26"/>
    </row>
    <row r="1680">
      <c r="A1680" s="26"/>
      <c r="B1680" s="26"/>
      <c r="C1680" s="26"/>
      <c r="D1680" s="26"/>
      <c r="E1680" s="26"/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  <c r="Z1680" s="26"/>
    </row>
    <row r="1681">
      <c r="A1681" s="26"/>
      <c r="B1681" s="26"/>
      <c r="C1681" s="26"/>
      <c r="D1681" s="26"/>
      <c r="E1681" s="26"/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  <c r="Z1681" s="26"/>
    </row>
    <row r="1682">
      <c r="A1682" s="26"/>
      <c r="B1682" s="26"/>
      <c r="C1682" s="26"/>
      <c r="D1682" s="26"/>
      <c r="E1682" s="26"/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  <c r="Z1682" s="26"/>
    </row>
    <row r="1683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  <c r="Z1683" s="26"/>
    </row>
    <row r="1684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  <c r="Z1684" s="26"/>
    </row>
    <row r="1685">
      <c r="A1685" s="26"/>
      <c r="B1685" s="26"/>
      <c r="C1685" s="26"/>
      <c r="D1685" s="26"/>
      <c r="E1685" s="26"/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  <c r="Z1685" s="26"/>
    </row>
    <row r="1686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  <c r="Z1686" s="26"/>
    </row>
    <row r="1687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  <c r="Z1687" s="26"/>
    </row>
    <row r="1688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  <c r="Z1688" s="26"/>
    </row>
    <row r="1689">
      <c r="A1689" s="26"/>
      <c r="B1689" s="26"/>
      <c r="C1689" s="26"/>
      <c r="D1689" s="26"/>
      <c r="E1689" s="26"/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  <c r="Z1689" s="26"/>
    </row>
    <row r="1690">
      <c r="A1690" s="26"/>
      <c r="B1690" s="26"/>
      <c r="C1690" s="26"/>
      <c r="D1690" s="26"/>
      <c r="E1690" s="26"/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  <c r="Z1690" s="26"/>
    </row>
    <row r="1691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  <c r="Z1691" s="26"/>
    </row>
    <row r="1692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  <c r="Z1692" s="26"/>
    </row>
    <row r="1693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  <c r="Z1693" s="26"/>
    </row>
    <row r="1694">
      <c r="A1694" s="26"/>
      <c r="B1694" s="26"/>
      <c r="C1694" s="26"/>
      <c r="D1694" s="26"/>
      <c r="E1694" s="26"/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  <c r="Z1694" s="26"/>
    </row>
    <row r="1695">
      <c r="A1695" s="26"/>
      <c r="B1695" s="26"/>
      <c r="C1695" s="26"/>
      <c r="D1695" s="26"/>
      <c r="E1695" s="26"/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  <c r="Z1695" s="26"/>
    </row>
    <row r="1696">
      <c r="A1696" s="26"/>
      <c r="B1696" s="26"/>
      <c r="C1696" s="26"/>
      <c r="D1696" s="26"/>
      <c r="E1696" s="26"/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  <c r="Z1696" s="26"/>
    </row>
    <row r="1697">
      <c r="A1697" s="26"/>
      <c r="B1697" s="26"/>
      <c r="C1697" s="26"/>
      <c r="D1697" s="26"/>
      <c r="E1697" s="26"/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  <c r="Z1697" s="26"/>
    </row>
    <row r="1698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  <c r="Z1698" s="26"/>
    </row>
    <row r="1699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  <c r="Z1699" s="26"/>
    </row>
    <row r="1700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  <c r="Z1700" s="26"/>
    </row>
    <row r="1701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  <c r="Z1701" s="26"/>
    </row>
    <row r="1702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  <c r="Z1702" s="26"/>
    </row>
    <row r="1703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  <c r="Z1703" s="26"/>
    </row>
    <row r="1704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  <c r="Z1704" s="26"/>
    </row>
    <row r="1705">
      <c r="A1705" s="26"/>
      <c r="B1705" s="26"/>
      <c r="C1705" s="26"/>
      <c r="D1705" s="26"/>
      <c r="E1705" s="26"/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  <c r="Z1705" s="26"/>
    </row>
    <row r="1706">
      <c r="A1706" s="26"/>
      <c r="B1706" s="26"/>
      <c r="C1706" s="26"/>
      <c r="D1706" s="26"/>
      <c r="E1706" s="26"/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  <c r="Z1706" s="26"/>
    </row>
    <row r="1707">
      <c r="A1707" s="26"/>
      <c r="B1707" s="26"/>
      <c r="C1707" s="26"/>
      <c r="D1707" s="26"/>
      <c r="E1707" s="26"/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  <c r="Z1707" s="26"/>
    </row>
    <row r="1708">
      <c r="A1708" s="26"/>
      <c r="B1708" s="26"/>
      <c r="C1708" s="26"/>
      <c r="D1708" s="26"/>
      <c r="E1708" s="26"/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  <c r="Z1708" s="26"/>
    </row>
    <row r="1709">
      <c r="A1709" s="26"/>
      <c r="B1709" s="26"/>
      <c r="C1709" s="26"/>
      <c r="D1709" s="26"/>
      <c r="E1709" s="26"/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  <c r="Z1709" s="26"/>
    </row>
    <row r="1710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  <c r="Z1710" s="26"/>
    </row>
    <row r="1711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  <c r="Z1711" s="26"/>
    </row>
    <row r="1712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  <c r="Z1712" s="26"/>
    </row>
    <row r="1713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  <c r="Z1713" s="26"/>
    </row>
    <row r="1714">
      <c r="A1714" s="26"/>
      <c r="B1714" s="26"/>
      <c r="C1714" s="26"/>
      <c r="D1714" s="26"/>
      <c r="E1714" s="26"/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  <c r="Z1714" s="26"/>
    </row>
    <row r="1715">
      <c r="A1715" s="26"/>
      <c r="B1715" s="26"/>
      <c r="C1715" s="26"/>
      <c r="D1715" s="26"/>
      <c r="E1715" s="26"/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  <c r="Z1715" s="26"/>
    </row>
    <row r="1716">
      <c r="A1716" s="26"/>
      <c r="B1716" s="26"/>
      <c r="C1716" s="26"/>
      <c r="D1716" s="26"/>
      <c r="E1716" s="26"/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  <c r="Z1716" s="26"/>
    </row>
    <row r="1717">
      <c r="A1717" s="26"/>
      <c r="B1717" s="26"/>
      <c r="C1717" s="26"/>
      <c r="D1717" s="26"/>
      <c r="E1717" s="26"/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  <c r="Z1717" s="26"/>
    </row>
    <row r="1718">
      <c r="A1718" s="26"/>
      <c r="B1718" s="26"/>
      <c r="C1718" s="26"/>
      <c r="D1718" s="26"/>
      <c r="E1718" s="26"/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  <c r="Z1718" s="26"/>
    </row>
    <row r="1719">
      <c r="A1719" s="26"/>
      <c r="B1719" s="26"/>
      <c r="C1719" s="26"/>
      <c r="D1719" s="26"/>
      <c r="E1719" s="26"/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  <c r="Z1719" s="26"/>
    </row>
    <row r="1720">
      <c r="A1720" s="26"/>
      <c r="B1720" s="26"/>
      <c r="C1720" s="26"/>
      <c r="D1720" s="26"/>
      <c r="E1720" s="26"/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  <c r="Z1720" s="26"/>
    </row>
    <row r="1721">
      <c r="A1721" s="26"/>
      <c r="B1721" s="26"/>
      <c r="C1721" s="26"/>
      <c r="D1721" s="26"/>
      <c r="E1721" s="26"/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  <c r="Z1721" s="26"/>
    </row>
    <row r="1722">
      <c r="A1722" s="26"/>
      <c r="B1722" s="26"/>
      <c r="C1722" s="26"/>
      <c r="D1722" s="26"/>
      <c r="E1722" s="26"/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  <c r="Z1722" s="26"/>
    </row>
    <row r="1723">
      <c r="A1723" s="26"/>
      <c r="B1723" s="26"/>
      <c r="C1723" s="26"/>
      <c r="D1723" s="26"/>
      <c r="E1723" s="26"/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  <c r="Z1723" s="26"/>
    </row>
    <row r="1724">
      <c r="A1724" s="26"/>
      <c r="B1724" s="26"/>
      <c r="C1724" s="26"/>
      <c r="D1724" s="26"/>
      <c r="E1724" s="26"/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  <c r="Z1724" s="26"/>
    </row>
    <row r="1725">
      <c r="A1725" s="26"/>
      <c r="B1725" s="26"/>
      <c r="C1725" s="26"/>
      <c r="D1725" s="26"/>
      <c r="E1725" s="26"/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  <c r="Z1725" s="26"/>
    </row>
    <row r="1726">
      <c r="A1726" s="26"/>
      <c r="B1726" s="26"/>
      <c r="C1726" s="26"/>
      <c r="D1726" s="26"/>
      <c r="E1726" s="26"/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  <c r="Z1726" s="26"/>
    </row>
    <row r="1727">
      <c r="A1727" s="26"/>
      <c r="B1727" s="26"/>
      <c r="C1727" s="26"/>
      <c r="D1727" s="26"/>
      <c r="E1727" s="26"/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  <c r="Z1727" s="26"/>
    </row>
    <row r="1728">
      <c r="A1728" s="26"/>
      <c r="B1728" s="26"/>
      <c r="C1728" s="26"/>
      <c r="D1728" s="26"/>
      <c r="E1728" s="26"/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  <c r="Z1728" s="26"/>
    </row>
    <row r="1729">
      <c r="A1729" s="26"/>
      <c r="B1729" s="26"/>
      <c r="C1729" s="26"/>
      <c r="D1729" s="26"/>
      <c r="E1729" s="26"/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  <c r="Z1729" s="26"/>
    </row>
    <row r="1730">
      <c r="A1730" s="26"/>
      <c r="B1730" s="26"/>
      <c r="C1730" s="26"/>
      <c r="D1730" s="26"/>
      <c r="E1730" s="26"/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  <c r="Z1730" s="26"/>
    </row>
    <row r="1731">
      <c r="A1731" s="26"/>
      <c r="B1731" s="26"/>
      <c r="C1731" s="26"/>
      <c r="D1731" s="26"/>
      <c r="E1731" s="26"/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  <c r="Z1731" s="26"/>
    </row>
    <row r="1732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  <c r="Z1732" s="26"/>
    </row>
    <row r="1733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  <c r="Z1733" s="26"/>
    </row>
    <row r="1734">
      <c r="A1734" s="26"/>
      <c r="B1734" s="26"/>
      <c r="C1734" s="26"/>
      <c r="D1734" s="26"/>
      <c r="E1734" s="26"/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  <c r="Z1734" s="26"/>
    </row>
    <row r="1735">
      <c r="A1735" s="26"/>
      <c r="B1735" s="26"/>
      <c r="C1735" s="26"/>
      <c r="D1735" s="26"/>
      <c r="E1735" s="26"/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  <c r="Z1735" s="26"/>
    </row>
    <row r="1736">
      <c r="A1736" s="26"/>
      <c r="B1736" s="26"/>
      <c r="C1736" s="26"/>
      <c r="D1736" s="26"/>
      <c r="E1736" s="26"/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  <c r="Z1736" s="26"/>
    </row>
    <row r="1737">
      <c r="A1737" s="26"/>
      <c r="B1737" s="26"/>
      <c r="C1737" s="26"/>
      <c r="D1737" s="26"/>
      <c r="E1737" s="26"/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  <c r="Z1737" s="26"/>
    </row>
    <row r="1738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  <c r="Z1738" s="26"/>
    </row>
    <row r="1739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  <c r="Z1739" s="26"/>
    </row>
    <row r="1740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  <c r="Z1740" s="26"/>
    </row>
    <row r="1741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  <c r="Z1741" s="26"/>
    </row>
    <row r="1742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  <c r="Z1742" s="26"/>
    </row>
    <row r="1743">
      <c r="A1743" s="26"/>
      <c r="B1743" s="26"/>
      <c r="C1743" s="26"/>
      <c r="D1743" s="26"/>
      <c r="E1743" s="26"/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  <c r="Z1743" s="26"/>
    </row>
    <row r="1744">
      <c r="A1744" s="26"/>
      <c r="B1744" s="26"/>
      <c r="C1744" s="26"/>
      <c r="D1744" s="26"/>
      <c r="E1744" s="26"/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  <c r="Z1744" s="26"/>
    </row>
    <row r="1745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  <c r="Z1745" s="26"/>
    </row>
    <row r="1746">
      <c r="A1746" s="26"/>
      <c r="B1746" s="26"/>
      <c r="C1746" s="26"/>
      <c r="D1746" s="26"/>
      <c r="E1746" s="26"/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  <c r="Z1746" s="26"/>
    </row>
    <row r="1747">
      <c r="A1747" s="26"/>
      <c r="B1747" s="26"/>
      <c r="C1747" s="26"/>
      <c r="D1747" s="26"/>
      <c r="E1747" s="26"/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  <c r="Z1747" s="26"/>
    </row>
    <row r="1748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  <c r="Z1748" s="26"/>
    </row>
    <row r="1749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  <c r="Z1749" s="26"/>
    </row>
    <row r="1750">
      <c r="A1750" s="26"/>
      <c r="B1750" s="26"/>
      <c r="C1750" s="26"/>
      <c r="D1750" s="26"/>
      <c r="E1750" s="26"/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  <c r="Z1750" s="26"/>
    </row>
    <row r="1751">
      <c r="A1751" s="26"/>
      <c r="B1751" s="26"/>
      <c r="C1751" s="26"/>
      <c r="D1751" s="26"/>
      <c r="E1751" s="26"/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  <c r="Z1751" s="26"/>
    </row>
    <row r="1752">
      <c r="A1752" s="26"/>
      <c r="B1752" s="26"/>
      <c r="C1752" s="26"/>
      <c r="D1752" s="26"/>
      <c r="E1752" s="26"/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  <c r="Z1752" s="26"/>
    </row>
    <row r="1753">
      <c r="A1753" s="26"/>
      <c r="B1753" s="26"/>
      <c r="C1753" s="26"/>
      <c r="D1753" s="26"/>
      <c r="E1753" s="26"/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  <c r="Z1753" s="26"/>
    </row>
    <row r="1754">
      <c r="A1754" s="26"/>
      <c r="B1754" s="26"/>
      <c r="C1754" s="26"/>
      <c r="D1754" s="26"/>
      <c r="E1754" s="26"/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  <c r="Z1754" s="26"/>
    </row>
    <row r="1755">
      <c r="A1755" s="26"/>
      <c r="B1755" s="26"/>
      <c r="C1755" s="26"/>
      <c r="D1755" s="26"/>
      <c r="E1755" s="26"/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  <c r="Z1755" s="26"/>
    </row>
    <row r="1756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  <c r="Z1756" s="26"/>
    </row>
    <row r="1757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  <c r="Z1757" s="26"/>
    </row>
    <row r="1758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  <c r="Z1758" s="26"/>
    </row>
    <row r="1759">
      <c r="A1759" s="26"/>
      <c r="B1759" s="26"/>
      <c r="C1759" s="26"/>
      <c r="D1759" s="26"/>
      <c r="E1759" s="26"/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  <c r="Z1759" s="26"/>
    </row>
    <row r="1760">
      <c r="A1760" s="26"/>
      <c r="B1760" s="26"/>
      <c r="C1760" s="26"/>
      <c r="D1760" s="26"/>
      <c r="E1760" s="26"/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  <c r="Z1760" s="26"/>
    </row>
    <row r="1761">
      <c r="A1761" s="26"/>
      <c r="B1761" s="26"/>
      <c r="C1761" s="26"/>
      <c r="D1761" s="26"/>
      <c r="E1761" s="26"/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  <c r="Z1761" s="26"/>
    </row>
    <row r="1762">
      <c r="A1762" s="26"/>
      <c r="B1762" s="26"/>
      <c r="C1762" s="26"/>
      <c r="D1762" s="26"/>
      <c r="E1762" s="26"/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  <c r="Z1762" s="26"/>
    </row>
    <row r="1763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  <c r="Z1763" s="26"/>
    </row>
    <row r="1764">
      <c r="A1764" s="26"/>
      <c r="B1764" s="26"/>
      <c r="C1764" s="26"/>
      <c r="D1764" s="26"/>
      <c r="E1764" s="26"/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  <c r="Z1764" s="26"/>
    </row>
    <row r="1765">
      <c r="A1765" s="26"/>
      <c r="B1765" s="26"/>
      <c r="C1765" s="26"/>
      <c r="D1765" s="26"/>
      <c r="E1765" s="26"/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  <c r="Z1765" s="26"/>
    </row>
    <row r="1766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  <c r="Z1766" s="26"/>
    </row>
    <row r="1767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  <c r="Z1767" s="26"/>
    </row>
    <row r="1768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  <c r="Z1768" s="26"/>
    </row>
    <row r="1769">
      <c r="A1769" s="26"/>
      <c r="B1769" s="26"/>
      <c r="C1769" s="26"/>
      <c r="D1769" s="26"/>
      <c r="E1769" s="26"/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  <c r="Z1769" s="26"/>
    </row>
    <row r="1770">
      <c r="A1770" s="26"/>
      <c r="B1770" s="26"/>
      <c r="C1770" s="26"/>
      <c r="D1770" s="26"/>
      <c r="E1770" s="26"/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  <c r="Z1770" s="26"/>
    </row>
    <row r="1771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  <c r="Z1771" s="26"/>
    </row>
    <row r="1772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  <c r="Z1772" s="26"/>
    </row>
    <row r="1773">
      <c r="A1773" s="26"/>
      <c r="B1773" s="26"/>
      <c r="C1773" s="26"/>
      <c r="D1773" s="26"/>
      <c r="E1773" s="26"/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  <c r="Z1773" s="26"/>
    </row>
    <row r="1774">
      <c r="A1774" s="26"/>
      <c r="B1774" s="26"/>
      <c r="C1774" s="26"/>
      <c r="D1774" s="26"/>
      <c r="E1774" s="26"/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  <c r="Z1774" s="26"/>
    </row>
    <row r="1775">
      <c r="A1775" s="26"/>
      <c r="B1775" s="26"/>
      <c r="C1775" s="26"/>
      <c r="D1775" s="26"/>
      <c r="E1775" s="26"/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  <c r="Z1775" s="26"/>
    </row>
    <row r="1776">
      <c r="A1776" s="26"/>
      <c r="B1776" s="26"/>
      <c r="C1776" s="26"/>
      <c r="D1776" s="26"/>
      <c r="E1776" s="26"/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  <c r="Z1776" s="26"/>
    </row>
    <row r="1777">
      <c r="A1777" s="26"/>
      <c r="B1777" s="26"/>
      <c r="C1777" s="26"/>
      <c r="D1777" s="26"/>
      <c r="E1777" s="26"/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  <c r="Z1777" s="26"/>
    </row>
    <row r="1778">
      <c r="A1778" s="26"/>
      <c r="B1778" s="26"/>
      <c r="C1778" s="26"/>
      <c r="D1778" s="26"/>
      <c r="E1778" s="26"/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  <c r="Z1778" s="26"/>
    </row>
    <row r="1779">
      <c r="A1779" s="26"/>
      <c r="B1779" s="26"/>
      <c r="C1779" s="26"/>
      <c r="D1779" s="26"/>
      <c r="E1779" s="26"/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  <c r="Z1779" s="26"/>
    </row>
    <row r="1780">
      <c r="A1780" s="26"/>
      <c r="B1780" s="26"/>
      <c r="C1780" s="26"/>
      <c r="D1780" s="26"/>
      <c r="E1780" s="26"/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  <c r="Z1780" s="26"/>
    </row>
    <row r="1781">
      <c r="A1781" s="26"/>
      <c r="B1781" s="26"/>
      <c r="C1781" s="26"/>
      <c r="D1781" s="26"/>
      <c r="E1781" s="26"/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  <c r="Z1781" s="26"/>
    </row>
    <row r="1782">
      <c r="A1782" s="26"/>
      <c r="B1782" s="26"/>
      <c r="C1782" s="26"/>
      <c r="D1782" s="26"/>
      <c r="E1782" s="26"/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  <c r="Z1782" s="26"/>
    </row>
    <row r="1783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  <c r="Z1783" s="26"/>
    </row>
    <row r="1784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  <c r="Z1784" s="26"/>
    </row>
    <row r="1785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  <c r="Z1785" s="26"/>
    </row>
    <row r="1786">
      <c r="A1786" s="26"/>
      <c r="B1786" s="26"/>
      <c r="C1786" s="26"/>
      <c r="D1786" s="26"/>
      <c r="E1786" s="26"/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  <c r="Z1786" s="26"/>
    </row>
    <row r="1787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  <c r="Z1787" s="26"/>
    </row>
    <row r="1788">
      <c r="A1788" s="26"/>
      <c r="B1788" s="26"/>
      <c r="C1788" s="26"/>
      <c r="D1788" s="26"/>
      <c r="E1788" s="26"/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  <c r="Z1788" s="26"/>
    </row>
    <row r="1789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  <c r="Z1789" s="26"/>
    </row>
    <row r="1790">
      <c r="A1790" s="26"/>
      <c r="B1790" s="26"/>
      <c r="C1790" s="26"/>
      <c r="D1790" s="26"/>
      <c r="E1790" s="26"/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  <c r="Z1790" s="26"/>
    </row>
    <row r="1791">
      <c r="A1791" s="26"/>
      <c r="B1791" s="26"/>
      <c r="C1791" s="26"/>
      <c r="D1791" s="26"/>
      <c r="E1791" s="26"/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  <c r="Z1791" s="26"/>
    </row>
    <row r="1792">
      <c r="A1792" s="26"/>
      <c r="B1792" s="26"/>
      <c r="C1792" s="26"/>
      <c r="D1792" s="26"/>
      <c r="E1792" s="26"/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  <c r="Z1792" s="26"/>
    </row>
    <row r="1793">
      <c r="A1793" s="26"/>
      <c r="B1793" s="26"/>
      <c r="C1793" s="26"/>
      <c r="D1793" s="26"/>
      <c r="E1793" s="26"/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  <c r="Z1793" s="26"/>
    </row>
    <row r="1794">
      <c r="A1794" s="26"/>
      <c r="B1794" s="26"/>
      <c r="C1794" s="26"/>
      <c r="D1794" s="26"/>
      <c r="E1794" s="26"/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  <c r="Z1794" s="26"/>
    </row>
    <row r="1795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  <c r="Z1795" s="26"/>
    </row>
    <row r="1796">
      <c r="A1796" s="26"/>
      <c r="B1796" s="26"/>
      <c r="C1796" s="26"/>
      <c r="D1796" s="26"/>
      <c r="E1796" s="26"/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  <c r="Z1796" s="26"/>
    </row>
    <row r="1797">
      <c r="A1797" s="26"/>
      <c r="B1797" s="26"/>
      <c r="C1797" s="26"/>
      <c r="D1797" s="26"/>
      <c r="E1797" s="26"/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  <c r="Z1797" s="26"/>
    </row>
    <row r="1798">
      <c r="A1798" s="26"/>
      <c r="B1798" s="26"/>
      <c r="C1798" s="26"/>
      <c r="D1798" s="26"/>
      <c r="E1798" s="26"/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  <c r="Z1798" s="26"/>
    </row>
    <row r="1799">
      <c r="A1799" s="26"/>
      <c r="B1799" s="26"/>
      <c r="C1799" s="26"/>
      <c r="D1799" s="26"/>
      <c r="E1799" s="26"/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  <c r="Z1799" s="26"/>
    </row>
    <row r="1800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  <c r="Z1800" s="26"/>
    </row>
    <row r="1801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  <c r="Z1801" s="26"/>
    </row>
    <row r="1802">
      <c r="A1802" s="26"/>
      <c r="B1802" s="26"/>
      <c r="C1802" s="26"/>
      <c r="D1802" s="26"/>
      <c r="E1802" s="26"/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  <c r="Z1802" s="26"/>
    </row>
    <row r="1803">
      <c r="A1803" s="26"/>
      <c r="B1803" s="26"/>
      <c r="C1803" s="26"/>
      <c r="D1803" s="26"/>
      <c r="E1803" s="26"/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  <c r="Z1803" s="26"/>
    </row>
    <row r="1804">
      <c r="A1804" s="26"/>
      <c r="B1804" s="26"/>
      <c r="C1804" s="26"/>
      <c r="D1804" s="26"/>
      <c r="E1804" s="26"/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  <c r="Z1804" s="26"/>
    </row>
    <row r="1805">
      <c r="A1805" s="26"/>
      <c r="B1805" s="26"/>
      <c r="C1805" s="26"/>
      <c r="D1805" s="26"/>
      <c r="E1805" s="26"/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  <c r="Z1805" s="26"/>
    </row>
    <row r="1806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  <c r="Z1806" s="26"/>
    </row>
    <row r="1807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  <c r="Z1807" s="26"/>
    </row>
    <row r="1808">
      <c r="A1808" s="26"/>
      <c r="B1808" s="26"/>
      <c r="C1808" s="26"/>
      <c r="D1808" s="26"/>
      <c r="E1808" s="26"/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  <c r="Z1808" s="26"/>
    </row>
    <row r="1809">
      <c r="A1809" s="26"/>
      <c r="B1809" s="26"/>
      <c r="C1809" s="26"/>
      <c r="D1809" s="26"/>
      <c r="E1809" s="26"/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  <c r="Z1809" s="26"/>
    </row>
    <row r="1810">
      <c r="A1810" s="26"/>
      <c r="B1810" s="26"/>
      <c r="C1810" s="26"/>
      <c r="D1810" s="26"/>
      <c r="E1810" s="26"/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  <c r="Z1810" s="26"/>
    </row>
    <row r="1811">
      <c r="A1811" s="26"/>
      <c r="B1811" s="26"/>
      <c r="C1811" s="26"/>
      <c r="D1811" s="26"/>
      <c r="E1811" s="26"/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  <c r="Z1811" s="26"/>
    </row>
    <row r="1812">
      <c r="A1812" s="26"/>
      <c r="B1812" s="26"/>
      <c r="C1812" s="26"/>
      <c r="D1812" s="26"/>
      <c r="E1812" s="26"/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  <c r="Z1812" s="26"/>
    </row>
    <row r="1813">
      <c r="A1813" s="26"/>
      <c r="B1813" s="26"/>
      <c r="C1813" s="26"/>
      <c r="D1813" s="26"/>
      <c r="E1813" s="26"/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  <c r="Z1813" s="26"/>
    </row>
    <row r="1814">
      <c r="A1814" s="26"/>
      <c r="B1814" s="26"/>
      <c r="C1814" s="26"/>
      <c r="D1814" s="26"/>
      <c r="E1814" s="26"/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  <c r="Z1814" s="26"/>
    </row>
    <row r="1815">
      <c r="A1815" s="26"/>
      <c r="B1815" s="26"/>
      <c r="C1815" s="26"/>
      <c r="D1815" s="26"/>
      <c r="E1815" s="26"/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  <c r="Z1815" s="26"/>
    </row>
    <row r="1816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  <c r="Z1816" s="26"/>
    </row>
    <row r="1817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  <c r="Z1817" s="26"/>
    </row>
    <row r="1818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  <c r="Z1818" s="26"/>
    </row>
    <row r="1819">
      <c r="A1819" s="26"/>
      <c r="B1819" s="26"/>
      <c r="C1819" s="26"/>
      <c r="D1819" s="26"/>
      <c r="E1819" s="26"/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  <c r="Z1819" s="26"/>
    </row>
    <row r="1820">
      <c r="A1820" s="26"/>
      <c r="B1820" s="26"/>
      <c r="C1820" s="26"/>
      <c r="D1820" s="26"/>
      <c r="E1820" s="26"/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  <c r="Z1820" s="26"/>
    </row>
    <row r="1821">
      <c r="A1821" s="26"/>
      <c r="B1821" s="26"/>
      <c r="C1821" s="26"/>
      <c r="D1821" s="26"/>
      <c r="E1821" s="26"/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  <c r="Z1821" s="26"/>
    </row>
    <row r="1822">
      <c r="A1822" s="26"/>
      <c r="B1822" s="26"/>
      <c r="C1822" s="26"/>
      <c r="D1822" s="26"/>
      <c r="E1822" s="26"/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  <c r="Z1822" s="26"/>
    </row>
    <row r="1823">
      <c r="A1823" s="26"/>
      <c r="B1823" s="26"/>
      <c r="C1823" s="26"/>
      <c r="D1823" s="26"/>
      <c r="E1823" s="26"/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  <c r="Z1823" s="26"/>
    </row>
    <row r="1824">
      <c r="A1824" s="26"/>
      <c r="B1824" s="26"/>
      <c r="C1824" s="26"/>
      <c r="D1824" s="26"/>
      <c r="E1824" s="26"/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  <c r="Z1824" s="26"/>
    </row>
    <row r="1825">
      <c r="A1825" s="26"/>
      <c r="B1825" s="26"/>
      <c r="C1825" s="26"/>
      <c r="D1825" s="26"/>
      <c r="E1825" s="26"/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  <c r="Z1825" s="26"/>
    </row>
    <row r="1826">
      <c r="A1826" s="26"/>
      <c r="B1826" s="26"/>
      <c r="C1826" s="26"/>
      <c r="D1826" s="26"/>
      <c r="E1826" s="26"/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  <c r="Z1826" s="26"/>
    </row>
    <row r="1827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  <c r="Z1827" s="26"/>
    </row>
    <row r="1828">
      <c r="A1828" s="26"/>
      <c r="B1828" s="26"/>
      <c r="C1828" s="26"/>
      <c r="D1828" s="26"/>
      <c r="E1828" s="26"/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  <c r="Z1828" s="26"/>
    </row>
    <row r="1829">
      <c r="A1829" s="26"/>
      <c r="B1829" s="26"/>
      <c r="C1829" s="26"/>
      <c r="D1829" s="26"/>
      <c r="E1829" s="26"/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  <c r="Z1829" s="26"/>
    </row>
    <row r="1830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  <c r="Z1830" s="26"/>
    </row>
    <row r="1831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  <c r="Z1831" s="26"/>
    </row>
    <row r="1832">
      <c r="A1832" s="26"/>
      <c r="B1832" s="26"/>
      <c r="C1832" s="26"/>
      <c r="D1832" s="26"/>
      <c r="E1832" s="26"/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  <c r="Z1832" s="26"/>
    </row>
    <row r="1833">
      <c r="A1833" s="26"/>
      <c r="B1833" s="26"/>
      <c r="C1833" s="26"/>
      <c r="D1833" s="26"/>
      <c r="E1833" s="26"/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  <c r="Z1833" s="26"/>
    </row>
    <row r="1834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  <c r="Z1834" s="26"/>
    </row>
    <row r="1835">
      <c r="A1835" s="26"/>
      <c r="B1835" s="26"/>
      <c r="C1835" s="26"/>
      <c r="D1835" s="26"/>
      <c r="E1835" s="26"/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  <c r="Z1835" s="26"/>
    </row>
    <row r="1836">
      <c r="A1836" s="26"/>
      <c r="B1836" s="26"/>
      <c r="C1836" s="26"/>
      <c r="D1836" s="26"/>
      <c r="E1836" s="26"/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  <c r="Z1836" s="26"/>
    </row>
    <row r="1837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  <c r="Z1837" s="26"/>
    </row>
    <row r="1838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  <c r="Z1838" s="26"/>
    </row>
    <row r="1839">
      <c r="A1839" s="26"/>
      <c r="B1839" s="26"/>
      <c r="C1839" s="26"/>
      <c r="D1839" s="26"/>
      <c r="E1839" s="26"/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  <c r="Z1839" s="26"/>
    </row>
    <row r="1840">
      <c r="A1840" s="26"/>
      <c r="B1840" s="26"/>
      <c r="C1840" s="26"/>
      <c r="D1840" s="26"/>
      <c r="E1840" s="26"/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  <c r="Z1840" s="26"/>
    </row>
    <row r="1841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  <c r="Z1841" s="26"/>
    </row>
    <row r="1842">
      <c r="A1842" s="26"/>
      <c r="B1842" s="26"/>
      <c r="C1842" s="26"/>
      <c r="D1842" s="26"/>
      <c r="E1842" s="26"/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  <c r="Z1842" s="26"/>
    </row>
    <row r="1843">
      <c r="A1843" s="26"/>
      <c r="B1843" s="26"/>
      <c r="C1843" s="26"/>
      <c r="D1843" s="26"/>
      <c r="E1843" s="26"/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  <c r="Z1843" s="26"/>
    </row>
    <row r="1844">
      <c r="A1844" s="26"/>
      <c r="B1844" s="26"/>
      <c r="C1844" s="26"/>
      <c r="D1844" s="26"/>
      <c r="E1844" s="26"/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  <c r="Z1844" s="26"/>
    </row>
    <row r="1845">
      <c r="A1845" s="26"/>
      <c r="B1845" s="26"/>
      <c r="C1845" s="26"/>
      <c r="D1845" s="26"/>
      <c r="E1845" s="26"/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  <c r="Z1845" s="26"/>
    </row>
    <row r="1846">
      <c r="A1846" s="26"/>
      <c r="B1846" s="26"/>
      <c r="C1846" s="26"/>
      <c r="D1846" s="26"/>
      <c r="E1846" s="26"/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  <c r="Z1846" s="26"/>
    </row>
    <row r="1847">
      <c r="A1847" s="26"/>
      <c r="B1847" s="26"/>
      <c r="C1847" s="26"/>
      <c r="D1847" s="26"/>
      <c r="E1847" s="26"/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  <c r="Z1847" s="26"/>
    </row>
    <row r="1848">
      <c r="A1848" s="26"/>
      <c r="B1848" s="26"/>
      <c r="C1848" s="26"/>
      <c r="D1848" s="26"/>
      <c r="E1848" s="26"/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  <c r="Z1848" s="26"/>
    </row>
    <row r="1849">
      <c r="A1849" s="26"/>
      <c r="B1849" s="26"/>
      <c r="C1849" s="26"/>
      <c r="D1849" s="26"/>
      <c r="E1849" s="26"/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  <c r="Z1849" s="26"/>
    </row>
    <row r="1850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  <c r="Z1850" s="26"/>
    </row>
    <row r="1851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  <c r="Z1851" s="26"/>
    </row>
    <row r="1852">
      <c r="A1852" s="26"/>
      <c r="B1852" s="26"/>
      <c r="C1852" s="26"/>
      <c r="D1852" s="26"/>
      <c r="E1852" s="26"/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  <c r="Z1852" s="26"/>
    </row>
    <row r="1853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  <c r="Z1853" s="26"/>
    </row>
    <row r="1854">
      <c r="A1854" s="26"/>
      <c r="B1854" s="26"/>
      <c r="C1854" s="26"/>
      <c r="D1854" s="26"/>
      <c r="E1854" s="26"/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  <c r="Z1854" s="26"/>
    </row>
    <row r="1855">
      <c r="A1855" s="26"/>
      <c r="B1855" s="26"/>
      <c r="C1855" s="26"/>
      <c r="D1855" s="26"/>
      <c r="E1855" s="26"/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  <c r="Z1855" s="26"/>
    </row>
    <row r="1856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  <c r="Z1856" s="26"/>
    </row>
    <row r="1857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  <c r="Z1857" s="26"/>
    </row>
    <row r="1858">
      <c r="A1858" s="26"/>
      <c r="B1858" s="26"/>
      <c r="C1858" s="26"/>
      <c r="D1858" s="26"/>
      <c r="E1858" s="26"/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  <c r="Z1858" s="26"/>
    </row>
    <row r="1859">
      <c r="A1859" s="26"/>
      <c r="B1859" s="26"/>
      <c r="C1859" s="26"/>
      <c r="D1859" s="26"/>
      <c r="E1859" s="26"/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  <c r="Z1859" s="26"/>
    </row>
    <row r="1860">
      <c r="A1860" s="26"/>
      <c r="B1860" s="26"/>
      <c r="C1860" s="26"/>
      <c r="D1860" s="26"/>
      <c r="E1860" s="26"/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  <c r="Z1860" s="26"/>
    </row>
    <row r="1861">
      <c r="A1861" s="26"/>
      <c r="B1861" s="26"/>
      <c r="C1861" s="26"/>
      <c r="D1861" s="26"/>
      <c r="E1861" s="26"/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  <c r="Z1861" s="26"/>
    </row>
    <row r="1862">
      <c r="A1862" s="26"/>
      <c r="B1862" s="26"/>
      <c r="C1862" s="26"/>
      <c r="D1862" s="26"/>
      <c r="E1862" s="26"/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  <c r="Z1862" s="26"/>
    </row>
    <row r="1863">
      <c r="A1863" s="26"/>
      <c r="B1863" s="26"/>
      <c r="C1863" s="26"/>
      <c r="D1863" s="26"/>
      <c r="E1863" s="26"/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  <c r="Z1863" s="26"/>
    </row>
    <row r="1864">
      <c r="A1864" s="26"/>
      <c r="B1864" s="26"/>
      <c r="C1864" s="26"/>
      <c r="D1864" s="26"/>
      <c r="E1864" s="26"/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  <c r="Z1864" s="26"/>
    </row>
    <row r="1865">
      <c r="A1865" s="26"/>
      <c r="B1865" s="26"/>
      <c r="C1865" s="26"/>
      <c r="D1865" s="26"/>
      <c r="E1865" s="26"/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  <c r="Z1865" s="26"/>
    </row>
    <row r="1866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  <c r="Z1866" s="26"/>
    </row>
    <row r="1867">
      <c r="A1867" s="26"/>
      <c r="B1867" s="26"/>
      <c r="C1867" s="26"/>
      <c r="D1867" s="26"/>
      <c r="E1867" s="26"/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  <c r="Z1867" s="26"/>
    </row>
    <row r="1868">
      <c r="A1868" s="26"/>
      <c r="B1868" s="26"/>
      <c r="C1868" s="26"/>
      <c r="D1868" s="26"/>
      <c r="E1868" s="26"/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  <c r="Z1868" s="26"/>
    </row>
    <row r="1869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  <c r="Z1869" s="26"/>
    </row>
    <row r="1870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  <c r="Z1870" s="26"/>
    </row>
    <row r="1871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  <c r="Z1871" s="26"/>
    </row>
    <row r="1872">
      <c r="A1872" s="26"/>
      <c r="B1872" s="26"/>
      <c r="C1872" s="26"/>
      <c r="D1872" s="26"/>
      <c r="E1872" s="26"/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  <c r="Z1872" s="26"/>
    </row>
    <row r="1873">
      <c r="A1873" s="26"/>
      <c r="B1873" s="26"/>
      <c r="C1873" s="26"/>
      <c r="D1873" s="26"/>
      <c r="E1873" s="26"/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  <c r="Z1873" s="26"/>
    </row>
    <row r="1874">
      <c r="A1874" s="26"/>
      <c r="B1874" s="26"/>
      <c r="C1874" s="26"/>
      <c r="D1874" s="26"/>
      <c r="E1874" s="26"/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  <c r="Z1874" s="26"/>
    </row>
    <row r="1875">
      <c r="A1875" s="26"/>
      <c r="B1875" s="26"/>
      <c r="C1875" s="26"/>
      <c r="D1875" s="26"/>
      <c r="E1875" s="26"/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  <c r="Z1875" s="26"/>
    </row>
    <row r="1876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  <c r="Z1876" s="26"/>
    </row>
    <row r="1877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  <c r="Z1877" s="26"/>
    </row>
    <row r="1878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  <c r="Z1878" s="26"/>
    </row>
    <row r="1879">
      <c r="A1879" s="26"/>
      <c r="B1879" s="26"/>
      <c r="C1879" s="26"/>
      <c r="D1879" s="26"/>
      <c r="E1879" s="26"/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  <c r="Z1879" s="26"/>
    </row>
    <row r="1880">
      <c r="A1880" s="26"/>
      <c r="B1880" s="26"/>
      <c r="C1880" s="26"/>
      <c r="D1880" s="26"/>
      <c r="E1880" s="26"/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  <c r="Z1880" s="26"/>
    </row>
    <row r="1881">
      <c r="A1881" s="26"/>
      <c r="B1881" s="26"/>
      <c r="C1881" s="26"/>
      <c r="D1881" s="26"/>
      <c r="E1881" s="26"/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  <c r="Z1881" s="26"/>
    </row>
    <row r="1882">
      <c r="A1882" s="26"/>
      <c r="B1882" s="26"/>
      <c r="C1882" s="26"/>
      <c r="D1882" s="26"/>
      <c r="E1882" s="26"/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  <c r="Z1882" s="26"/>
    </row>
    <row r="1883">
      <c r="A1883" s="26"/>
      <c r="B1883" s="26"/>
      <c r="C1883" s="26"/>
      <c r="D1883" s="26"/>
      <c r="E1883" s="26"/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  <c r="Z1883" s="26"/>
    </row>
    <row r="1884">
      <c r="A1884" s="26"/>
      <c r="B1884" s="26"/>
      <c r="C1884" s="26"/>
      <c r="D1884" s="26"/>
      <c r="E1884" s="26"/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  <c r="Z1884" s="26"/>
    </row>
    <row r="1885">
      <c r="A1885" s="26"/>
      <c r="B1885" s="26"/>
      <c r="C1885" s="26"/>
      <c r="D1885" s="26"/>
      <c r="E1885" s="26"/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  <c r="Z1885" s="26"/>
    </row>
    <row r="1886">
      <c r="A1886" s="26"/>
      <c r="B1886" s="26"/>
      <c r="C1886" s="26"/>
      <c r="D1886" s="26"/>
      <c r="E1886" s="26"/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  <c r="Z1886" s="26"/>
    </row>
    <row r="1887">
      <c r="A1887" s="26"/>
      <c r="B1887" s="26"/>
      <c r="C1887" s="26"/>
      <c r="D1887" s="26"/>
      <c r="E1887" s="26"/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  <c r="Z1887" s="26"/>
    </row>
    <row r="1888">
      <c r="A1888" s="26"/>
      <c r="B1888" s="26"/>
      <c r="C1888" s="26"/>
      <c r="D1888" s="26"/>
      <c r="E1888" s="26"/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  <c r="Z1888" s="26"/>
    </row>
    <row r="1889">
      <c r="A1889" s="26"/>
      <c r="B1889" s="26"/>
      <c r="C1889" s="26"/>
      <c r="D1889" s="26"/>
      <c r="E1889" s="26"/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  <c r="Z1889" s="26"/>
    </row>
    <row r="1890">
      <c r="A1890" s="26"/>
      <c r="B1890" s="26"/>
      <c r="C1890" s="26"/>
      <c r="D1890" s="26"/>
      <c r="E1890" s="26"/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  <c r="Z1890" s="26"/>
    </row>
    <row r="1891">
      <c r="A1891" s="26"/>
      <c r="B1891" s="26"/>
      <c r="C1891" s="26"/>
      <c r="D1891" s="26"/>
      <c r="E1891" s="26"/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  <c r="Z1891" s="26"/>
    </row>
    <row r="1892">
      <c r="A1892" s="26"/>
      <c r="B1892" s="26"/>
      <c r="C1892" s="26"/>
      <c r="D1892" s="26"/>
      <c r="E1892" s="26"/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  <c r="Z1892" s="26"/>
    </row>
    <row r="1893">
      <c r="A1893" s="26"/>
      <c r="B1893" s="26"/>
      <c r="C1893" s="26"/>
      <c r="D1893" s="26"/>
      <c r="E1893" s="26"/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  <c r="Z1893" s="26"/>
    </row>
    <row r="1894">
      <c r="A1894" s="26"/>
      <c r="B1894" s="26"/>
      <c r="C1894" s="26"/>
      <c r="D1894" s="26"/>
      <c r="E1894" s="26"/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  <c r="Z1894" s="26"/>
    </row>
    <row r="1895">
      <c r="A1895" s="26"/>
      <c r="B1895" s="26"/>
      <c r="C1895" s="26"/>
      <c r="D1895" s="26"/>
      <c r="E1895" s="26"/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  <c r="Z1895" s="26"/>
    </row>
    <row r="1896">
      <c r="A1896" s="26"/>
      <c r="B1896" s="26"/>
      <c r="C1896" s="26"/>
      <c r="D1896" s="26"/>
      <c r="E1896" s="26"/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  <c r="Z1896" s="26"/>
    </row>
    <row r="1897">
      <c r="A1897" s="26"/>
      <c r="B1897" s="26"/>
      <c r="C1897" s="26"/>
      <c r="D1897" s="26"/>
      <c r="E1897" s="26"/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  <c r="Z1897" s="26"/>
    </row>
    <row r="1898">
      <c r="A1898" s="26"/>
      <c r="B1898" s="26"/>
      <c r="C1898" s="26"/>
      <c r="D1898" s="26"/>
      <c r="E1898" s="26"/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  <c r="Z1898" s="26"/>
    </row>
    <row r="1899">
      <c r="A1899" s="26"/>
      <c r="B1899" s="26"/>
      <c r="C1899" s="26"/>
      <c r="D1899" s="26"/>
      <c r="E1899" s="26"/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  <c r="Z1899" s="26"/>
    </row>
    <row r="1900">
      <c r="A1900" s="26"/>
      <c r="B1900" s="26"/>
      <c r="C1900" s="26"/>
      <c r="D1900" s="26"/>
      <c r="E1900" s="26"/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  <c r="Z1900" s="26"/>
    </row>
    <row r="1901">
      <c r="A1901" s="26"/>
      <c r="B1901" s="26"/>
      <c r="C1901" s="26"/>
      <c r="D1901" s="26"/>
      <c r="E1901" s="26"/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  <c r="Z1901" s="26"/>
    </row>
    <row r="1902">
      <c r="A1902" s="26"/>
      <c r="B1902" s="26"/>
      <c r="C1902" s="26"/>
      <c r="D1902" s="26"/>
      <c r="E1902" s="26"/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  <c r="Z1902" s="26"/>
    </row>
    <row r="1903">
      <c r="A1903" s="26"/>
      <c r="B1903" s="26"/>
      <c r="C1903" s="26"/>
      <c r="D1903" s="26"/>
      <c r="E1903" s="26"/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  <c r="Z1903" s="26"/>
    </row>
    <row r="1904">
      <c r="A1904" s="26"/>
      <c r="B1904" s="26"/>
      <c r="C1904" s="26"/>
      <c r="D1904" s="26"/>
      <c r="E1904" s="26"/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  <c r="Z1904" s="26"/>
    </row>
    <row r="1905">
      <c r="A1905" s="26"/>
      <c r="B1905" s="26"/>
      <c r="C1905" s="26"/>
      <c r="D1905" s="26"/>
      <c r="E1905" s="26"/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  <c r="Z1905" s="26"/>
    </row>
    <row r="1906">
      <c r="A1906" s="26"/>
      <c r="B1906" s="26"/>
      <c r="C1906" s="26"/>
      <c r="D1906" s="26"/>
      <c r="E1906" s="26"/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  <c r="Z1906" s="26"/>
    </row>
    <row r="1907">
      <c r="A1907" s="26"/>
      <c r="B1907" s="26"/>
      <c r="C1907" s="26"/>
      <c r="D1907" s="26"/>
      <c r="E1907" s="26"/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  <c r="Z1907" s="26"/>
    </row>
    <row r="1908">
      <c r="A1908" s="26"/>
      <c r="B1908" s="26"/>
      <c r="C1908" s="26"/>
      <c r="D1908" s="26"/>
      <c r="E1908" s="26"/>
      <c r="F1908" s="26"/>
      <c r="G1908" s="26"/>
      <c r="H1908" s="26"/>
      <c r="I1908" s="26"/>
      <c r="J1908" s="26"/>
      <c r="K1908" s="26"/>
      <c r="L1908" s="26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  <c r="Z1908" s="26"/>
    </row>
    <row r="1909">
      <c r="A1909" s="26"/>
      <c r="B1909" s="26"/>
      <c r="C1909" s="26"/>
      <c r="D1909" s="26"/>
      <c r="E1909" s="26"/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  <c r="Z1909" s="26"/>
    </row>
    <row r="1910">
      <c r="A1910" s="26"/>
      <c r="B1910" s="26"/>
      <c r="C1910" s="26"/>
      <c r="D1910" s="26"/>
      <c r="E1910" s="26"/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  <c r="Z1910" s="26"/>
    </row>
    <row r="1911">
      <c r="A1911" s="26"/>
      <c r="B1911" s="26"/>
      <c r="C1911" s="26"/>
      <c r="D1911" s="26"/>
      <c r="E1911" s="26"/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  <c r="Z1911" s="26"/>
    </row>
    <row r="1912">
      <c r="A1912" s="26"/>
      <c r="B1912" s="26"/>
      <c r="C1912" s="26"/>
      <c r="D1912" s="26"/>
      <c r="E1912" s="26"/>
      <c r="F1912" s="26"/>
      <c r="G1912" s="26"/>
      <c r="H1912" s="26"/>
      <c r="I1912" s="26"/>
      <c r="J1912" s="26"/>
      <c r="K1912" s="26"/>
      <c r="L1912" s="26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  <c r="Z1912" s="26"/>
    </row>
    <row r="1913">
      <c r="A1913" s="26"/>
      <c r="B1913" s="26"/>
      <c r="C1913" s="26"/>
      <c r="D1913" s="26"/>
      <c r="E1913" s="26"/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  <c r="Z1913" s="26"/>
    </row>
    <row r="1914">
      <c r="A1914" s="26"/>
      <c r="B1914" s="26"/>
      <c r="C1914" s="26"/>
      <c r="D1914" s="26"/>
      <c r="E1914" s="26"/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  <c r="Z1914" s="26"/>
    </row>
    <row r="1915">
      <c r="A1915" s="26"/>
      <c r="B1915" s="26"/>
      <c r="C1915" s="26"/>
      <c r="D1915" s="26"/>
      <c r="E1915" s="26"/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  <c r="Z1915" s="26"/>
    </row>
    <row r="1916">
      <c r="A1916" s="26"/>
      <c r="B1916" s="26"/>
      <c r="C1916" s="26"/>
      <c r="D1916" s="26"/>
      <c r="E1916" s="26"/>
      <c r="F1916" s="26"/>
      <c r="G1916" s="26"/>
      <c r="H1916" s="26"/>
      <c r="I1916" s="26"/>
      <c r="J1916" s="26"/>
      <c r="K1916" s="26"/>
      <c r="L1916" s="26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  <c r="Z1916" s="26"/>
    </row>
    <row r="1917">
      <c r="A1917" s="26"/>
      <c r="B1917" s="26"/>
      <c r="C1917" s="26"/>
      <c r="D1917" s="26"/>
      <c r="E1917" s="26"/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  <c r="Z1917" s="26"/>
    </row>
    <row r="1918">
      <c r="A1918" s="26"/>
      <c r="B1918" s="26"/>
      <c r="C1918" s="26"/>
      <c r="D1918" s="26"/>
      <c r="E1918" s="26"/>
      <c r="F1918" s="26"/>
      <c r="G1918" s="26"/>
      <c r="H1918" s="26"/>
      <c r="I1918" s="26"/>
      <c r="J1918" s="26"/>
      <c r="K1918" s="26"/>
      <c r="L1918" s="26"/>
      <c r="M1918" s="26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  <c r="Z1918" s="26"/>
    </row>
    <row r="1919">
      <c r="A1919" s="26"/>
      <c r="B1919" s="26"/>
      <c r="C1919" s="26"/>
      <c r="D1919" s="26"/>
      <c r="E1919" s="26"/>
      <c r="F1919" s="26"/>
      <c r="G1919" s="26"/>
      <c r="H1919" s="26"/>
      <c r="I1919" s="26"/>
      <c r="J1919" s="26"/>
      <c r="K1919" s="26"/>
      <c r="L1919" s="26"/>
      <c r="M1919" s="26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  <c r="Z1919" s="26"/>
    </row>
    <row r="1920">
      <c r="A1920" s="26"/>
      <c r="B1920" s="26"/>
      <c r="C1920" s="26"/>
      <c r="D1920" s="26"/>
      <c r="E1920" s="26"/>
      <c r="F1920" s="26"/>
      <c r="G1920" s="26"/>
      <c r="H1920" s="26"/>
      <c r="I1920" s="26"/>
      <c r="J1920" s="26"/>
      <c r="K1920" s="26"/>
      <c r="L1920" s="26"/>
      <c r="M1920" s="26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  <c r="Z1920" s="26"/>
    </row>
    <row r="1921">
      <c r="A1921" s="26"/>
      <c r="B1921" s="26"/>
      <c r="C1921" s="26"/>
      <c r="D1921" s="26"/>
      <c r="E1921" s="26"/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  <c r="Z1921" s="26"/>
    </row>
    <row r="1922">
      <c r="A1922" s="26"/>
      <c r="B1922" s="26"/>
      <c r="C1922" s="26"/>
      <c r="D1922" s="26"/>
      <c r="E1922" s="26"/>
      <c r="F1922" s="26"/>
      <c r="G1922" s="26"/>
      <c r="H1922" s="26"/>
      <c r="I1922" s="26"/>
      <c r="J1922" s="26"/>
      <c r="K1922" s="26"/>
      <c r="L1922" s="26"/>
      <c r="M1922" s="26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  <c r="Z1922" s="26"/>
    </row>
    <row r="1923">
      <c r="A1923" s="26"/>
      <c r="B1923" s="26"/>
      <c r="C1923" s="26"/>
      <c r="D1923" s="26"/>
      <c r="E1923" s="26"/>
      <c r="F1923" s="26"/>
      <c r="G1923" s="26"/>
      <c r="H1923" s="26"/>
      <c r="I1923" s="26"/>
      <c r="J1923" s="26"/>
      <c r="K1923" s="26"/>
      <c r="L1923" s="26"/>
      <c r="M1923" s="26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  <c r="Z1923" s="26"/>
    </row>
    <row r="1924">
      <c r="A1924" s="26"/>
      <c r="B1924" s="26"/>
      <c r="C1924" s="26"/>
      <c r="D1924" s="26"/>
      <c r="E1924" s="26"/>
      <c r="F1924" s="26"/>
      <c r="G1924" s="26"/>
      <c r="H1924" s="26"/>
      <c r="I1924" s="26"/>
      <c r="J1924" s="26"/>
      <c r="K1924" s="26"/>
      <c r="L1924" s="26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  <c r="Z1924" s="26"/>
    </row>
    <row r="1925">
      <c r="A1925" s="26"/>
      <c r="B1925" s="26"/>
      <c r="C1925" s="26"/>
      <c r="D1925" s="26"/>
      <c r="E1925" s="26"/>
      <c r="F1925" s="26"/>
      <c r="G1925" s="26"/>
      <c r="H1925" s="26"/>
      <c r="I1925" s="26"/>
      <c r="J1925" s="26"/>
      <c r="K1925" s="26"/>
      <c r="L1925" s="26"/>
      <c r="M1925" s="26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  <c r="Z1925" s="26"/>
    </row>
    <row r="1926">
      <c r="A1926" s="26"/>
      <c r="B1926" s="26"/>
      <c r="C1926" s="26"/>
      <c r="D1926" s="26"/>
      <c r="E1926" s="26"/>
      <c r="F1926" s="26"/>
      <c r="G1926" s="26"/>
      <c r="H1926" s="26"/>
      <c r="I1926" s="26"/>
      <c r="J1926" s="26"/>
      <c r="K1926" s="26"/>
      <c r="L1926" s="26"/>
      <c r="M1926" s="26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  <c r="Z1926" s="26"/>
    </row>
    <row r="1927">
      <c r="A1927" s="26"/>
      <c r="B1927" s="26"/>
      <c r="C1927" s="26"/>
      <c r="D1927" s="26"/>
      <c r="E1927" s="26"/>
      <c r="F1927" s="26"/>
      <c r="G1927" s="26"/>
      <c r="H1927" s="26"/>
      <c r="I1927" s="26"/>
      <c r="J1927" s="26"/>
      <c r="K1927" s="26"/>
      <c r="L1927" s="26"/>
      <c r="M1927" s="26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  <c r="Z1927" s="26"/>
    </row>
    <row r="1928">
      <c r="A1928" s="26"/>
      <c r="B1928" s="26"/>
      <c r="C1928" s="26"/>
      <c r="D1928" s="26"/>
      <c r="E1928" s="26"/>
      <c r="F1928" s="26"/>
      <c r="G1928" s="26"/>
      <c r="H1928" s="26"/>
      <c r="I1928" s="26"/>
      <c r="J1928" s="26"/>
      <c r="K1928" s="26"/>
      <c r="L1928" s="26"/>
      <c r="M1928" s="26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  <c r="Z1928" s="26"/>
    </row>
    <row r="1929">
      <c r="A1929" s="26"/>
      <c r="B1929" s="26"/>
      <c r="C1929" s="26"/>
      <c r="D1929" s="26"/>
      <c r="E1929" s="26"/>
      <c r="F1929" s="26"/>
      <c r="G1929" s="26"/>
      <c r="H1929" s="26"/>
      <c r="I1929" s="26"/>
      <c r="J1929" s="26"/>
      <c r="K1929" s="26"/>
      <c r="L1929" s="26"/>
      <c r="M1929" s="26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  <c r="Z1929" s="26"/>
    </row>
    <row r="1930">
      <c r="A1930" s="26"/>
      <c r="B1930" s="26"/>
      <c r="C1930" s="26"/>
      <c r="D1930" s="26"/>
      <c r="E1930" s="26"/>
      <c r="F1930" s="26"/>
      <c r="G1930" s="26"/>
      <c r="H1930" s="26"/>
      <c r="I1930" s="26"/>
      <c r="J1930" s="26"/>
      <c r="K1930" s="26"/>
      <c r="L1930" s="26"/>
      <c r="M1930" s="26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  <c r="Z1930" s="26"/>
    </row>
    <row r="1931">
      <c r="A1931" s="26"/>
      <c r="B1931" s="26"/>
      <c r="C1931" s="26"/>
      <c r="D1931" s="26"/>
      <c r="E1931" s="26"/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  <c r="Z1931" s="26"/>
    </row>
    <row r="1932">
      <c r="A1932" s="26"/>
      <c r="B1932" s="26"/>
      <c r="C1932" s="26"/>
      <c r="D1932" s="26"/>
      <c r="E1932" s="26"/>
      <c r="F1932" s="26"/>
      <c r="G1932" s="26"/>
      <c r="H1932" s="26"/>
      <c r="I1932" s="26"/>
      <c r="J1932" s="26"/>
      <c r="K1932" s="26"/>
      <c r="L1932" s="26"/>
      <c r="M1932" s="26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  <c r="Z1932" s="26"/>
    </row>
    <row r="1933">
      <c r="A1933" s="26"/>
      <c r="B1933" s="26"/>
      <c r="C1933" s="26"/>
      <c r="D1933" s="26"/>
      <c r="E1933" s="26"/>
      <c r="F1933" s="26"/>
      <c r="G1933" s="26"/>
      <c r="H1933" s="26"/>
      <c r="I1933" s="26"/>
      <c r="J1933" s="26"/>
      <c r="K1933" s="26"/>
      <c r="L1933" s="26"/>
      <c r="M1933" s="26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  <c r="Z1933" s="26"/>
    </row>
    <row r="1934">
      <c r="A1934" s="26"/>
      <c r="B1934" s="26"/>
      <c r="C1934" s="26"/>
      <c r="D1934" s="26"/>
      <c r="E1934" s="26"/>
      <c r="F1934" s="26"/>
      <c r="G1934" s="26"/>
      <c r="H1934" s="26"/>
      <c r="I1934" s="26"/>
      <c r="J1934" s="26"/>
      <c r="K1934" s="26"/>
      <c r="L1934" s="26"/>
      <c r="M1934" s="26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  <c r="Z1934" s="26"/>
    </row>
    <row r="1935">
      <c r="A1935" s="26"/>
      <c r="B1935" s="26"/>
      <c r="C1935" s="26"/>
      <c r="D1935" s="26"/>
      <c r="E1935" s="26"/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  <c r="Z1935" s="26"/>
    </row>
    <row r="1936">
      <c r="A1936" s="26"/>
      <c r="B1936" s="26"/>
      <c r="C1936" s="26"/>
      <c r="D1936" s="26"/>
      <c r="E1936" s="26"/>
      <c r="F1936" s="26"/>
      <c r="G1936" s="26"/>
      <c r="H1936" s="26"/>
      <c r="I1936" s="26"/>
      <c r="J1936" s="26"/>
      <c r="K1936" s="26"/>
      <c r="L1936" s="26"/>
      <c r="M1936" s="26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  <c r="Z1936" s="26"/>
    </row>
    <row r="1937">
      <c r="A1937" s="26"/>
      <c r="B1937" s="26"/>
      <c r="C1937" s="26"/>
      <c r="D1937" s="26"/>
      <c r="E1937" s="26"/>
      <c r="F1937" s="26"/>
      <c r="G1937" s="26"/>
      <c r="H1937" s="26"/>
      <c r="I1937" s="26"/>
      <c r="J1937" s="26"/>
      <c r="K1937" s="26"/>
      <c r="L1937" s="26"/>
      <c r="M1937" s="26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  <c r="Z1937" s="26"/>
    </row>
    <row r="1938">
      <c r="A1938" s="26"/>
      <c r="B1938" s="26"/>
      <c r="C1938" s="26"/>
      <c r="D1938" s="26"/>
      <c r="E1938" s="26"/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  <c r="Z1938" s="26"/>
    </row>
    <row r="1939">
      <c r="A1939" s="26"/>
      <c r="B1939" s="26"/>
      <c r="C1939" s="26"/>
      <c r="D1939" s="26"/>
      <c r="E1939" s="26"/>
      <c r="F1939" s="26"/>
      <c r="G1939" s="26"/>
      <c r="H1939" s="26"/>
      <c r="I1939" s="26"/>
      <c r="J1939" s="26"/>
      <c r="K1939" s="26"/>
      <c r="L1939" s="26"/>
      <c r="M1939" s="26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  <c r="Z1939" s="26"/>
    </row>
    <row r="1940">
      <c r="A1940" s="26"/>
      <c r="B1940" s="26"/>
      <c r="C1940" s="26"/>
      <c r="D1940" s="26"/>
      <c r="E1940" s="26"/>
      <c r="F1940" s="26"/>
      <c r="G1940" s="26"/>
      <c r="H1940" s="26"/>
      <c r="I1940" s="26"/>
      <c r="J1940" s="26"/>
      <c r="K1940" s="26"/>
      <c r="L1940" s="26"/>
      <c r="M1940" s="26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  <c r="Z1940" s="26"/>
    </row>
    <row r="1941">
      <c r="A1941" s="26"/>
      <c r="B1941" s="26"/>
      <c r="C1941" s="26"/>
      <c r="D1941" s="26"/>
      <c r="E1941" s="26"/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  <c r="Z1941" s="26"/>
    </row>
    <row r="1942">
      <c r="A1942" s="26"/>
      <c r="B1942" s="26"/>
      <c r="C1942" s="26"/>
      <c r="D1942" s="26"/>
      <c r="E1942" s="26"/>
      <c r="F1942" s="26"/>
      <c r="G1942" s="26"/>
      <c r="H1942" s="26"/>
      <c r="I1942" s="26"/>
      <c r="J1942" s="26"/>
      <c r="K1942" s="26"/>
      <c r="L1942" s="26"/>
      <c r="M1942" s="26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  <c r="Z1942" s="26"/>
    </row>
    <row r="1943">
      <c r="A1943" s="26"/>
      <c r="B1943" s="26"/>
      <c r="C1943" s="26"/>
      <c r="D1943" s="26"/>
      <c r="E1943" s="26"/>
      <c r="F1943" s="26"/>
      <c r="G1943" s="26"/>
      <c r="H1943" s="26"/>
      <c r="I1943" s="26"/>
      <c r="J1943" s="26"/>
      <c r="K1943" s="26"/>
      <c r="L1943" s="26"/>
      <c r="M1943" s="26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  <c r="Z1943" s="26"/>
    </row>
    <row r="1944">
      <c r="A1944" s="26"/>
      <c r="B1944" s="26"/>
      <c r="C1944" s="26"/>
      <c r="D1944" s="26"/>
      <c r="E1944" s="26"/>
      <c r="F1944" s="26"/>
      <c r="G1944" s="26"/>
      <c r="H1944" s="26"/>
      <c r="I1944" s="26"/>
      <c r="J1944" s="26"/>
      <c r="K1944" s="26"/>
      <c r="L1944" s="26"/>
      <c r="M1944" s="26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  <c r="Z1944" s="26"/>
    </row>
    <row r="1945">
      <c r="A1945" s="26"/>
      <c r="B1945" s="26"/>
      <c r="C1945" s="26"/>
      <c r="D1945" s="26"/>
      <c r="E1945" s="26"/>
      <c r="F1945" s="26"/>
      <c r="G1945" s="26"/>
      <c r="H1945" s="26"/>
      <c r="I1945" s="26"/>
      <c r="J1945" s="26"/>
      <c r="K1945" s="26"/>
      <c r="L1945" s="26"/>
      <c r="M1945" s="26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  <c r="Z1945" s="26"/>
    </row>
    <row r="1946">
      <c r="A1946" s="26"/>
      <c r="B1946" s="26"/>
      <c r="C1946" s="26"/>
      <c r="D1946" s="26"/>
      <c r="E1946" s="26"/>
      <c r="F1946" s="26"/>
      <c r="G1946" s="26"/>
      <c r="H1946" s="26"/>
      <c r="I1946" s="26"/>
      <c r="J1946" s="26"/>
      <c r="K1946" s="26"/>
      <c r="L1946" s="26"/>
      <c r="M1946" s="26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  <c r="Z1946" s="26"/>
    </row>
    <row r="1947">
      <c r="A1947" s="26"/>
      <c r="B1947" s="26"/>
      <c r="C1947" s="26"/>
      <c r="D1947" s="26"/>
      <c r="E1947" s="26"/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  <c r="Z1947" s="26"/>
    </row>
    <row r="1948">
      <c r="A1948" s="26"/>
      <c r="B1948" s="26"/>
      <c r="C1948" s="26"/>
      <c r="D1948" s="26"/>
      <c r="E1948" s="26"/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  <c r="Z1948" s="26"/>
    </row>
    <row r="1949">
      <c r="A1949" s="26"/>
      <c r="B1949" s="26"/>
      <c r="C1949" s="26"/>
      <c r="D1949" s="26"/>
      <c r="E1949" s="26"/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  <c r="Z1949" s="26"/>
    </row>
    <row r="1950">
      <c r="A1950" s="26"/>
      <c r="B1950" s="26"/>
      <c r="C1950" s="26"/>
      <c r="D1950" s="26"/>
      <c r="E1950" s="26"/>
      <c r="F1950" s="26"/>
      <c r="G1950" s="26"/>
      <c r="H1950" s="26"/>
      <c r="I1950" s="26"/>
      <c r="J1950" s="26"/>
      <c r="K1950" s="26"/>
      <c r="L1950" s="26"/>
      <c r="M1950" s="26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  <c r="Z1950" s="26"/>
    </row>
    <row r="1951">
      <c r="A1951" s="26"/>
      <c r="B1951" s="26"/>
      <c r="C1951" s="26"/>
      <c r="D1951" s="26"/>
      <c r="E1951" s="26"/>
      <c r="F1951" s="26"/>
      <c r="G1951" s="26"/>
      <c r="H1951" s="26"/>
      <c r="I1951" s="26"/>
      <c r="J1951" s="26"/>
      <c r="K1951" s="26"/>
      <c r="L1951" s="26"/>
      <c r="M1951" s="26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  <c r="Z1951" s="26"/>
    </row>
    <row r="1952">
      <c r="A1952" s="26"/>
      <c r="B1952" s="26"/>
      <c r="C1952" s="26"/>
      <c r="D1952" s="26"/>
      <c r="E1952" s="26"/>
      <c r="F1952" s="26"/>
      <c r="G1952" s="26"/>
      <c r="H1952" s="26"/>
      <c r="I1952" s="26"/>
      <c r="J1952" s="26"/>
      <c r="K1952" s="26"/>
      <c r="L1952" s="26"/>
      <c r="M1952" s="26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  <c r="Z1952" s="26"/>
    </row>
    <row r="1953">
      <c r="A1953" s="26"/>
      <c r="B1953" s="26"/>
      <c r="C1953" s="26"/>
      <c r="D1953" s="26"/>
      <c r="E1953" s="26"/>
      <c r="F1953" s="26"/>
      <c r="G1953" s="26"/>
      <c r="H1953" s="26"/>
      <c r="I1953" s="26"/>
      <c r="J1953" s="26"/>
      <c r="K1953" s="26"/>
      <c r="L1953" s="26"/>
      <c r="M1953" s="26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  <c r="Z1953" s="26"/>
    </row>
    <row r="1954">
      <c r="A1954" s="26"/>
      <c r="B1954" s="26"/>
      <c r="C1954" s="26"/>
      <c r="D1954" s="26"/>
      <c r="E1954" s="26"/>
      <c r="F1954" s="26"/>
      <c r="G1954" s="26"/>
      <c r="H1954" s="26"/>
      <c r="I1954" s="26"/>
      <c r="J1954" s="26"/>
      <c r="K1954" s="26"/>
      <c r="L1954" s="26"/>
      <c r="M1954" s="26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  <c r="Z1954" s="26"/>
    </row>
    <row r="1955">
      <c r="A1955" s="26"/>
      <c r="B1955" s="26"/>
      <c r="C1955" s="26"/>
      <c r="D1955" s="26"/>
      <c r="E1955" s="26"/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  <c r="Z1955" s="26"/>
    </row>
    <row r="1956">
      <c r="A1956" s="26"/>
      <c r="B1956" s="26"/>
      <c r="C1956" s="26"/>
      <c r="D1956" s="26"/>
      <c r="E1956" s="26"/>
      <c r="F1956" s="26"/>
      <c r="G1956" s="26"/>
      <c r="H1956" s="26"/>
      <c r="I1956" s="26"/>
      <c r="J1956" s="26"/>
      <c r="K1956" s="26"/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  <c r="Z1956" s="26"/>
    </row>
    <row r="1957">
      <c r="A1957" s="26"/>
      <c r="B1957" s="26"/>
      <c r="C1957" s="26"/>
      <c r="D1957" s="26"/>
      <c r="E1957" s="26"/>
      <c r="F1957" s="26"/>
      <c r="G1957" s="26"/>
      <c r="H1957" s="26"/>
      <c r="I1957" s="26"/>
      <c r="J1957" s="26"/>
      <c r="K1957" s="26"/>
      <c r="L1957" s="26"/>
      <c r="M1957" s="26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  <c r="Z1957" s="26"/>
    </row>
    <row r="1958">
      <c r="A1958" s="26"/>
      <c r="B1958" s="26"/>
      <c r="C1958" s="26"/>
      <c r="D1958" s="26"/>
      <c r="E1958" s="26"/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  <c r="Z1958" s="26"/>
    </row>
    <row r="1959">
      <c r="A1959" s="26"/>
      <c r="B1959" s="26"/>
      <c r="C1959" s="26"/>
      <c r="D1959" s="26"/>
      <c r="E1959" s="26"/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  <c r="Z1959" s="26"/>
    </row>
    <row r="1960">
      <c r="A1960" s="26"/>
      <c r="B1960" s="26"/>
      <c r="C1960" s="26"/>
      <c r="D1960" s="26"/>
      <c r="E1960" s="26"/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  <c r="Z1960" s="26"/>
    </row>
    <row r="1961">
      <c r="A1961" s="26"/>
      <c r="B1961" s="26"/>
      <c r="C1961" s="26"/>
      <c r="D1961" s="26"/>
      <c r="E1961" s="26"/>
      <c r="F1961" s="26"/>
      <c r="G1961" s="26"/>
      <c r="H1961" s="26"/>
      <c r="I1961" s="26"/>
      <c r="J1961" s="26"/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  <c r="Z1961" s="26"/>
    </row>
    <row r="1962">
      <c r="A1962" s="26"/>
      <c r="B1962" s="26"/>
      <c r="C1962" s="26"/>
      <c r="D1962" s="26"/>
      <c r="E1962" s="26"/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  <c r="Z1962" s="26"/>
    </row>
    <row r="1963">
      <c r="A1963" s="26"/>
      <c r="B1963" s="26"/>
      <c r="C1963" s="26"/>
      <c r="D1963" s="26"/>
      <c r="E1963" s="26"/>
      <c r="F1963" s="26"/>
      <c r="G1963" s="26"/>
      <c r="H1963" s="26"/>
      <c r="I1963" s="26"/>
      <c r="J1963" s="26"/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  <c r="Z1963" s="26"/>
    </row>
    <row r="1964">
      <c r="A1964" s="26"/>
      <c r="B1964" s="26"/>
      <c r="C1964" s="26"/>
      <c r="D1964" s="26"/>
      <c r="E1964" s="26"/>
      <c r="F1964" s="26"/>
      <c r="G1964" s="26"/>
      <c r="H1964" s="26"/>
      <c r="I1964" s="26"/>
      <c r="J1964" s="26"/>
      <c r="K1964" s="26"/>
      <c r="L1964" s="26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  <c r="Z1964" s="26"/>
    </row>
    <row r="1965">
      <c r="A1965" s="26"/>
      <c r="B1965" s="26"/>
      <c r="C1965" s="26"/>
      <c r="D1965" s="26"/>
      <c r="E1965" s="26"/>
      <c r="F1965" s="26"/>
      <c r="G1965" s="26"/>
      <c r="H1965" s="26"/>
      <c r="I1965" s="26"/>
      <c r="J1965" s="26"/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  <c r="Z1965" s="26"/>
    </row>
    <row r="1966">
      <c r="A1966" s="26"/>
      <c r="B1966" s="26"/>
      <c r="C1966" s="26"/>
      <c r="D1966" s="26"/>
      <c r="E1966" s="26"/>
      <c r="F1966" s="26"/>
      <c r="G1966" s="26"/>
      <c r="H1966" s="26"/>
      <c r="I1966" s="26"/>
      <c r="J1966" s="26"/>
      <c r="K1966" s="26"/>
      <c r="L1966" s="26"/>
      <c r="M1966" s="26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  <c r="Z1966" s="26"/>
    </row>
    <row r="1967">
      <c r="A1967" s="26"/>
      <c r="B1967" s="26"/>
      <c r="C1967" s="26"/>
      <c r="D1967" s="26"/>
      <c r="E1967" s="26"/>
      <c r="F1967" s="26"/>
      <c r="G1967" s="26"/>
      <c r="H1967" s="26"/>
      <c r="I1967" s="26"/>
      <c r="J1967" s="26"/>
      <c r="K1967" s="26"/>
      <c r="L1967" s="26"/>
      <c r="M1967" s="26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  <c r="Z1967" s="26"/>
    </row>
    <row r="1968">
      <c r="A1968" s="26"/>
      <c r="B1968" s="26"/>
      <c r="C1968" s="26"/>
      <c r="D1968" s="26"/>
      <c r="E1968" s="26"/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  <c r="Z1968" s="26"/>
    </row>
    <row r="1969">
      <c r="A1969" s="26"/>
      <c r="B1969" s="26"/>
      <c r="C1969" s="26"/>
      <c r="D1969" s="26"/>
      <c r="E1969" s="26"/>
      <c r="F1969" s="26"/>
      <c r="G1969" s="26"/>
      <c r="H1969" s="26"/>
      <c r="I1969" s="26"/>
      <c r="J1969" s="26"/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  <c r="Z1969" s="26"/>
    </row>
    <row r="1970">
      <c r="A1970" s="26"/>
      <c r="B1970" s="26"/>
      <c r="C1970" s="26"/>
      <c r="D1970" s="26"/>
      <c r="E1970" s="26"/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  <c r="Z1970" s="26"/>
    </row>
    <row r="1971">
      <c r="A1971" s="26"/>
      <c r="B1971" s="26"/>
      <c r="C1971" s="26"/>
      <c r="D1971" s="26"/>
      <c r="E1971" s="26"/>
      <c r="F1971" s="26"/>
      <c r="G1971" s="26"/>
      <c r="H1971" s="26"/>
      <c r="I1971" s="26"/>
      <c r="J1971" s="26"/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  <c r="Z1971" s="26"/>
    </row>
    <row r="1972">
      <c r="A1972" s="26"/>
      <c r="B1972" s="26"/>
      <c r="C1972" s="26"/>
      <c r="D1972" s="26"/>
      <c r="E1972" s="26"/>
      <c r="F1972" s="26"/>
      <c r="G1972" s="26"/>
      <c r="H1972" s="26"/>
      <c r="I1972" s="26"/>
      <c r="J1972" s="26"/>
      <c r="K1972" s="26"/>
      <c r="L1972" s="26"/>
      <c r="M1972" s="26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  <c r="Z1972" s="26"/>
    </row>
    <row r="1973">
      <c r="A1973" s="26"/>
      <c r="B1973" s="26"/>
      <c r="C1973" s="26"/>
      <c r="D1973" s="26"/>
      <c r="E1973" s="26"/>
      <c r="F1973" s="26"/>
      <c r="G1973" s="26"/>
      <c r="H1973" s="26"/>
      <c r="I1973" s="26"/>
      <c r="J1973" s="26"/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  <c r="Z1973" s="26"/>
    </row>
    <row r="1974">
      <c r="A1974" s="26"/>
      <c r="B1974" s="26"/>
      <c r="C1974" s="26"/>
      <c r="D1974" s="26"/>
      <c r="E1974" s="26"/>
      <c r="F1974" s="26"/>
      <c r="G1974" s="26"/>
      <c r="H1974" s="26"/>
      <c r="I1974" s="26"/>
      <c r="J1974" s="26"/>
      <c r="K1974" s="26"/>
      <c r="L1974" s="26"/>
      <c r="M1974" s="26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  <c r="Z1974" s="26"/>
    </row>
    <row r="1975">
      <c r="A1975" s="26"/>
      <c r="B1975" s="26"/>
      <c r="C1975" s="26"/>
      <c r="D1975" s="26"/>
      <c r="E1975" s="26"/>
      <c r="F1975" s="26"/>
      <c r="G1975" s="26"/>
      <c r="H1975" s="26"/>
      <c r="I1975" s="26"/>
      <c r="J1975" s="26"/>
      <c r="K1975" s="26"/>
      <c r="L1975" s="26"/>
      <c r="M1975" s="26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  <c r="Z1975" s="26"/>
    </row>
    <row r="1976">
      <c r="A1976" s="26"/>
      <c r="B1976" s="26"/>
      <c r="C1976" s="26"/>
      <c r="D1976" s="26"/>
      <c r="E1976" s="26"/>
      <c r="F1976" s="26"/>
      <c r="G1976" s="26"/>
      <c r="H1976" s="26"/>
      <c r="I1976" s="26"/>
      <c r="J1976" s="26"/>
      <c r="K1976" s="26"/>
      <c r="L1976" s="26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  <c r="Z1976" s="26"/>
    </row>
    <row r="1977">
      <c r="A1977" s="26"/>
      <c r="B1977" s="26"/>
      <c r="C1977" s="26"/>
      <c r="D1977" s="26"/>
      <c r="E1977" s="26"/>
      <c r="F1977" s="26"/>
      <c r="G1977" s="26"/>
      <c r="H1977" s="26"/>
      <c r="I1977" s="26"/>
      <c r="J1977" s="26"/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  <c r="Z1977" s="26"/>
    </row>
    <row r="1978">
      <c r="A1978" s="26"/>
      <c r="B1978" s="26"/>
      <c r="C1978" s="26"/>
      <c r="D1978" s="26"/>
      <c r="E1978" s="26"/>
      <c r="F1978" s="26"/>
      <c r="G1978" s="26"/>
      <c r="H1978" s="26"/>
      <c r="I1978" s="26"/>
      <c r="J1978" s="26"/>
      <c r="K1978" s="26"/>
      <c r="L1978" s="26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  <c r="Z1978" s="26"/>
    </row>
    <row r="1979">
      <c r="A1979" s="26"/>
      <c r="B1979" s="26"/>
      <c r="C1979" s="26"/>
      <c r="D1979" s="26"/>
      <c r="E1979" s="26"/>
      <c r="F1979" s="26"/>
      <c r="G1979" s="26"/>
      <c r="H1979" s="26"/>
      <c r="I1979" s="26"/>
      <c r="J1979" s="26"/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  <c r="Z1979" s="26"/>
    </row>
    <row r="1980">
      <c r="A1980" s="26"/>
      <c r="B1980" s="26"/>
      <c r="C1980" s="26"/>
      <c r="D1980" s="26"/>
      <c r="E1980" s="26"/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  <c r="Z1980" s="26"/>
    </row>
    <row r="1981">
      <c r="A1981" s="26"/>
      <c r="B1981" s="26"/>
      <c r="C1981" s="26"/>
      <c r="D1981" s="26"/>
      <c r="E1981" s="26"/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  <c r="Z1981" s="26"/>
    </row>
    <row r="1982">
      <c r="A1982" s="26"/>
      <c r="B1982" s="26"/>
      <c r="C1982" s="26"/>
      <c r="D1982" s="26"/>
      <c r="E1982" s="26"/>
      <c r="F1982" s="26"/>
      <c r="G1982" s="26"/>
      <c r="H1982" s="26"/>
      <c r="I1982" s="26"/>
      <c r="J1982" s="26"/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  <c r="Z1982" s="26"/>
    </row>
    <row r="1983">
      <c r="A1983" s="26"/>
      <c r="B1983" s="26"/>
      <c r="C1983" s="26"/>
      <c r="D1983" s="26"/>
      <c r="E1983" s="26"/>
      <c r="F1983" s="26"/>
      <c r="G1983" s="26"/>
      <c r="H1983" s="26"/>
      <c r="I1983" s="26"/>
      <c r="J1983" s="26"/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  <c r="Z1983" s="26"/>
    </row>
    <row r="1984">
      <c r="A1984" s="26"/>
      <c r="B1984" s="26"/>
      <c r="C1984" s="26"/>
      <c r="D1984" s="26"/>
      <c r="E1984" s="26"/>
      <c r="F1984" s="26"/>
      <c r="G1984" s="26"/>
      <c r="H1984" s="26"/>
      <c r="I1984" s="26"/>
      <c r="J1984" s="26"/>
      <c r="K1984" s="26"/>
      <c r="L1984" s="26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  <c r="Z1984" s="26"/>
    </row>
    <row r="1985">
      <c r="A1985" s="26"/>
      <c r="B1985" s="26"/>
      <c r="C1985" s="26"/>
      <c r="D1985" s="26"/>
      <c r="E1985" s="26"/>
      <c r="F1985" s="26"/>
      <c r="G1985" s="26"/>
      <c r="H1985" s="26"/>
      <c r="I1985" s="26"/>
      <c r="J1985" s="26"/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  <c r="Z1985" s="26"/>
    </row>
    <row r="1986">
      <c r="A1986" s="26"/>
      <c r="B1986" s="26"/>
      <c r="C1986" s="26"/>
      <c r="D1986" s="26"/>
      <c r="E1986" s="26"/>
      <c r="F1986" s="26"/>
      <c r="G1986" s="26"/>
      <c r="H1986" s="26"/>
      <c r="I1986" s="26"/>
      <c r="J1986" s="26"/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  <c r="Z1986" s="26"/>
    </row>
    <row r="1987">
      <c r="A1987" s="26"/>
      <c r="B1987" s="26"/>
      <c r="C1987" s="26"/>
      <c r="D1987" s="26"/>
      <c r="E1987" s="26"/>
      <c r="F1987" s="26"/>
      <c r="G1987" s="26"/>
      <c r="H1987" s="26"/>
      <c r="I1987" s="26"/>
      <c r="J1987" s="26"/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  <c r="Z1987" s="26"/>
    </row>
    <row r="1988">
      <c r="A1988" s="26"/>
      <c r="B1988" s="26"/>
      <c r="C1988" s="26"/>
      <c r="D1988" s="26"/>
      <c r="E1988" s="26"/>
      <c r="F1988" s="26"/>
      <c r="G1988" s="26"/>
      <c r="H1988" s="26"/>
      <c r="I1988" s="26"/>
      <c r="J1988" s="26"/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  <c r="Z1988" s="26"/>
    </row>
    <row r="1989">
      <c r="A1989" s="26"/>
      <c r="B1989" s="26"/>
      <c r="C1989" s="26"/>
      <c r="D1989" s="26"/>
      <c r="E1989" s="26"/>
      <c r="F1989" s="26"/>
      <c r="G1989" s="26"/>
      <c r="H1989" s="26"/>
      <c r="I1989" s="26"/>
      <c r="J1989" s="26"/>
      <c r="K1989" s="26"/>
      <c r="L1989" s="26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  <c r="Z1989" s="26"/>
    </row>
    <row r="1990">
      <c r="A1990" s="26"/>
      <c r="B1990" s="26"/>
      <c r="C1990" s="26"/>
      <c r="D1990" s="26"/>
      <c r="E1990" s="26"/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  <c r="Z1990" s="26"/>
    </row>
    <row r="1991">
      <c r="A1991" s="26"/>
      <c r="B1991" s="26"/>
      <c r="C1991" s="26"/>
      <c r="D1991" s="26"/>
      <c r="E1991" s="26"/>
      <c r="F1991" s="26"/>
      <c r="G1991" s="26"/>
      <c r="H1991" s="26"/>
      <c r="I1991" s="26"/>
      <c r="J1991" s="26"/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  <c r="Z1991" s="26"/>
    </row>
    <row r="1992">
      <c r="A1992" s="26"/>
      <c r="B1992" s="26"/>
      <c r="C1992" s="26"/>
      <c r="D1992" s="26"/>
      <c r="E1992" s="26"/>
      <c r="F1992" s="26"/>
      <c r="G1992" s="26"/>
      <c r="H1992" s="26"/>
      <c r="I1992" s="26"/>
      <c r="J1992" s="26"/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  <c r="Z1992" s="26"/>
    </row>
    <row r="1993">
      <c r="A1993" s="26"/>
      <c r="B1993" s="26"/>
      <c r="C1993" s="26"/>
      <c r="D1993" s="26"/>
      <c r="E1993" s="26"/>
      <c r="F1993" s="26"/>
      <c r="G1993" s="26"/>
      <c r="H1993" s="26"/>
      <c r="I1993" s="26"/>
      <c r="J1993" s="26"/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  <c r="Z1993" s="26"/>
    </row>
    <row r="1994">
      <c r="A1994" s="26"/>
      <c r="B1994" s="26"/>
      <c r="C1994" s="26"/>
      <c r="D1994" s="26"/>
      <c r="E1994" s="26"/>
      <c r="F1994" s="26"/>
      <c r="G1994" s="26"/>
      <c r="H1994" s="26"/>
      <c r="I1994" s="26"/>
      <c r="J1994" s="26"/>
      <c r="K1994" s="26"/>
      <c r="L1994" s="26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  <c r="Z1994" s="26"/>
    </row>
    <row r="1995">
      <c r="A1995" s="26"/>
      <c r="B1995" s="26"/>
      <c r="C1995" s="26"/>
      <c r="D1995" s="26"/>
      <c r="E1995" s="26"/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  <c r="Z1995" s="26"/>
    </row>
    <row r="1996">
      <c r="A1996" s="26"/>
      <c r="B1996" s="26"/>
      <c r="C1996" s="26"/>
      <c r="D1996" s="26"/>
      <c r="E1996" s="26"/>
      <c r="F1996" s="26"/>
      <c r="G1996" s="26"/>
      <c r="H1996" s="26"/>
      <c r="I1996" s="26"/>
      <c r="J1996" s="26"/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  <c r="Z1996" s="26"/>
    </row>
    <row r="1997">
      <c r="A1997" s="26"/>
      <c r="B1997" s="26"/>
      <c r="C1997" s="26"/>
      <c r="D1997" s="26"/>
      <c r="E1997" s="26"/>
      <c r="F1997" s="26"/>
      <c r="G1997" s="26"/>
      <c r="H1997" s="26"/>
      <c r="I1997" s="26"/>
      <c r="J1997" s="26"/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  <c r="Z1997" s="26"/>
    </row>
    <row r="1998">
      <c r="A1998" s="26"/>
      <c r="B1998" s="26"/>
      <c r="C1998" s="26"/>
      <c r="D1998" s="26"/>
      <c r="E1998" s="26"/>
      <c r="F1998" s="26"/>
      <c r="G1998" s="26"/>
      <c r="H1998" s="26"/>
      <c r="I1998" s="26"/>
      <c r="J1998" s="26"/>
      <c r="K1998" s="26"/>
      <c r="L1998" s="26"/>
      <c r="M1998" s="26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  <c r="Z1998" s="26"/>
    </row>
    <row r="1999">
      <c r="A1999" s="26"/>
      <c r="B1999" s="26"/>
      <c r="C1999" s="26"/>
      <c r="D1999" s="26"/>
      <c r="E1999" s="26"/>
      <c r="F1999" s="26"/>
      <c r="G1999" s="26"/>
      <c r="H1999" s="26"/>
      <c r="I1999" s="26"/>
      <c r="J1999" s="26"/>
      <c r="K1999" s="26"/>
      <c r="L1999" s="26"/>
      <c r="M1999" s="26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  <c r="Z1999" s="26"/>
    </row>
    <row r="2000">
      <c r="A2000" s="26"/>
      <c r="B2000" s="26"/>
      <c r="C2000" s="26"/>
      <c r="D2000" s="26"/>
      <c r="E2000" s="26"/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  <c r="Z2000" s="26"/>
    </row>
    <row r="2001">
      <c r="A2001" s="26"/>
      <c r="B2001" s="26"/>
      <c r="C2001" s="26"/>
      <c r="D2001" s="26"/>
      <c r="E2001" s="26"/>
      <c r="F2001" s="26"/>
      <c r="G2001" s="26"/>
      <c r="H2001" s="26"/>
      <c r="I2001" s="26"/>
      <c r="J2001" s="26"/>
      <c r="K2001" s="26"/>
      <c r="L2001" s="26"/>
      <c r="M2001" s="26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  <c r="Z2001" s="26"/>
    </row>
    <row r="2002">
      <c r="A2002" s="26"/>
      <c r="B2002" s="26"/>
      <c r="C2002" s="26"/>
      <c r="D2002" s="26"/>
      <c r="E2002" s="26"/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  <c r="Z2002" s="26"/>
    </row>
    <row r="2003">
      <c r="A2003" s="26"/>
      <c r="B2003" s="26"/>
      <c r="C2003" s="26"/>
      <c r="D2003" s="26"/>
      <c r="E2003" s="26"/>
      <c r="F2003" s="26"/>
      <c r="G2003" s="26"/>
      <c r="H2003" s="26"/>
      <c r="I2003" s="26"/>
      <c r="J2003" s="26"/>
      <c r="K2003" s="26"/>
      <c r="L2003" s="26"/>
      <c r="M2003" s="26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  <c r="Z2003" s="26"/>
    </row>
    <row r="2004">
      <c r="A2004" s="26"/>
      <c r="B2004" s="26"/>
      <c r="C2004" s="26"/>
      <c r="D2004" s="26"/>
      <c r="E2004" s="26"/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  <c r="Z2004" s="26"/>
    </row>
    <row r="2005">
      <c r="A2005" s="26"/>
      <c r="B2005" s="26"/>
      <c r="C2005" s="26"/>
      <c r="D2005" s="26"/>
      <c r="E2005" s="26"/>
      <c r="F2005" s="26"/>
      <c r="G2005" s="26"/>
      <c r="H2005" s="26"/>
      <c r="I2005" s="26"/>
      <c r="J2005" s="26"/>
      <c r="K2005" s="26"/>
      <c r="L2005" s="26"/>
      <c r="M2005" s="26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  <c r="Z2005" s="26"/>
    </row>
    <row r="2006">
      <c r="A2006" s="26"/>
      <c r="B2006" s="26"/>
      <c r="C2006" s="26"/>
      <c r="D2006" s="26"/>
      <c r="E2006" s="26"/>
      <c r="F2006" s="26"/>
      <c r="G2006" s="26"/>
      <c r="H2006" s="26"/>
      <c r="I2006" s="26"/>
      <c r="J2006" s="26"/>
      <c r="K2006" s="26"/>
      <c r="L2006" s="26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  <c r="Z2006" s="26"/>
    </row>
    <row r="2007">
      <c r="A2007" s="26"/>
      <c r="B2007" s="26"/>
      <c r="C2007" s="26"/>
      <c r="D2007" s="26"/>
      <c r="E2007" s="26"/>
      <c r="F2007" s="26"/>
      <c r="G2007" s="26"/>
      <c r="H2007" s="26"/>
      <c r="I2007" s="26"/>
      <c r="J2007" s="26"/>
      <c r="K2007" s="26"/>
      <c r="L2007" s="26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  <c r="Z2007" s="26"/>
    </row>
    <row r="2008">
      <c r="A2008" s="26"/>
      <c r="B2008" s="26"/>
      <c r="C2008" s="26"/>
      <c r="D2008" s="26"/>
      <c r="E2008" s="26"/>
      <c r="F2008" s="26"/>
      <c r="G2008" s="26"/>
      <c r="H2008" s="26"/>
      <c r="I2008" s="26"/>
      <c r="J2008" s="26"/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  <c r="Z2008" s="26"/>
    </row>
    <row r="2009">
      <c r="A2009" s="26"/>
      <c r="B2009" s="26"/>
      <c r="C2009" s="26"/>
      <c r="D2009" s="26"/>
      <c r="E2009" s="26"/>
      <c r="F2009" s="26"/>
      <c r="G2009" s="26"/>
      <c r="H2009" s="26"/>
      <c r="I2009" s="26"/>
      <c r="J2009" s="26"/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  <c r="Z2009" s="26"/>
    </row>
    <row r="2010">
      <c r="A2010" s="26"/>
      <c r="B2010" s="26"/>
      <c r="C2010" s="26"/>
      <c r="D2010" s="26"/>
      <c r="E2010" s="26"/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  <c r="Z2010" s="26"/>
    </row>
    <row r="2011">
      <c r="A2011" s="26"/>
      <c r="B2011" s="26"/>
      <c r="C2011" s="26"/>
      <c r="D2011" s="26"/>
      <c r="E2011" s="26"/>
      <c r="F2011" s="26"/>
      <c r="G2011" s="26"/>
      <c r="H2011" s="26"/>
      <c r="I2011" s="26"/>
      <c r="J2011" s="26"/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  <c r="Z2011" s="26"/>
    </row>
    <row r="2012">
      <c r="A2012" s="26"/>
      <c r="B2012" s="26"/>
      <c r="C2012" s="26"/>
      <c r="D2012" s="26"/>
      <c r="E2012" s="26"/>
      <c r="F2012" s="26"/>
      <c r="G2012" s="26"/>
      <c r="H2012" s="26"/>
      <c r="I2012" s="26"/>
      <c r="J2012" s="26"/>
      <c r="K2012" s="26"/>
      <c r="L2012" s="26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  <c r="Z2012" s="26"/>
    </row>
    <row r="2013">
      <c r="A2013" s="26"/>
      <c r="B2013" s="26"/>
      <c r="C2013" s="26"/>
      <c r="D2013" s="26"/>
      <c r="E2013" s="26"/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  <c r="Z2013" s="26"/>
    </row>
    <row r="2014">
      <c r="A2014" s="26"/>
      <c r="B2014" s="26"/>
      <c r="C2014" s="26"/>
      <c r="D2014" s="26"/>
      <c r="E2014" s="26"/>
      <c r="F2014" s="26"/>
      <c r="G2014" s="26"/>
      <c r="H2014" s="26"/>
      <c r="I2014" s="26"/>
      <c r="J2014" s="26"/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  <c r="Z2014" s="26"/>
    </row>
    <row r="2015">
      <c r="A2015" s="26"/>
      <c r="B2015" s="26"/>
      <c r="C2015" s="26"/>
      <c r="D2015" s="26"/>
      <c r="E2015" s="26"/>
      <c r="F2015" s="26"/>
      <c r="G2015" s="26"/>
      <c r="H2015" s="26"/>
      <c r="I2015" s="26"/>
      <c r="J2015" s="26"/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  <c r="Z2015" s="26"/>
    </row>
    <row r="2016">
      <c r="A2016" s="26"/>
      <c r="B2016" s="26"/>
      <c r="C2016" s="26"/>
      <c r="D2016" s="26"/>
      <c r="E2016" s="26"/>
      <c r="F2016" s="26"/>
      <c r="G2016" s="26"/>
      <c r="H2016" s="26"/>
      <c r="I2016" s="26"/>
      <c r="J2016" s="26"/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  <c r="Z2016" s="26"/>
    </row>
    <row r="2017">
      <c r="A2017" s="26"/>
      <c r="B2017" s="26"/>
      <c r="C2017" s="26"/>
      <c r="D2017" s="26"/>
      <c r="E2017" s="26"/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  <c r="Z2017" s="26"/>
    </row>
    <row r="2018">
      <c r="A2018" s="26"/>
      <c r="B2018" s="26"/>
      <c r="C2018" s="26"/>
      <c r="D2018" s="26"/>
      <c r="E2018" s="26"/>
      <c r="F2018" s="26"/>
      <c r="G2018" s="26"/>
      <c r="H2018" s="26"/>
      <c r="I2018" s="26"/>
      <c r="J2018" s="26"/>
      <c r="K2018" s="26"/>
      <c r="L2018" s="26"/>
      <c r="M2018" s="26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  <c r="Z2018" s="26"/>
    </row>
    <row r="2019">
      <c r="A2019" s="26"/>
      <c r="B2019" s="26"/>
      <c r="C2019" s="26"/>
      <c r="D2019" s="26"/>
      <c r="E2019" s="26"/>
      <c r="F2019" s="26"/>
      <c r="G2019" s="26"/>
      <c r="H2019" s="26"/>
      <c r="I2019" s="26"/>
      <c r="J2019" s="26"/>
      <c r="K2019" s="26"/>
      <c r="L2019" s="26"/>
      <c r="M2019" s="26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  <c r="Z2019" s="26"/>
    </row>
    <row r="2020">
      <c r="A2020" s="26"/>
      <c r="B2020" s="26"/>
      <c r="C2020" s="26"/>
      <c r="D2020" s="26"/>
      <c r="E2020" s="26"/>
      <c r="F2020" s="26"/>
      <c r="G2020" s="26"/>
      <c r="H2020" s="26"/>
      <c r="I2020" s="26"/>
      <c r="J2020" s="26"/>
      <c r="K2020" s="26"/>
      <c r="L2020" s="26"/>
      <c r="M2020" s="26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  <c r="Z2020" s="26"/>
    </row>
    <row r="2021">
      <c r="A2021" s="26"/>
      <c r="B2021" s="26"/>
      <c r="C2021" s="26"/>
      <c r="D2021" s="26"/>
      <c r="E2021" s="26"/>
      <c r="F2021" s="26"/>
      <c r="G2021" s="26"/>
      <c r="H2021" s="26"/>
      <c r="I2021" s="26"/>
      <c r="J2021" s="26"/>
      <c r="K2021" s="26"/>
      <c r="L2021" s="26"/>
      <c r="M2021" s="26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  <c r="Z2021" s="26"/>
    </row>
    <row r="2022">
      <c r="A2022" s="26"/>
      <c r="B2022" s="26"/>
      <c r="C2022" s="26"/>
      <c r="D2022" s="26"/>
      <c r="E2022" s="26"/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  <c r="Z2022" s="26"/>
    </row>
    <row r="2023">
      <c r="A2023" s="26"/>
      <c r="B2023" s="26"/>
      <c r="C2023" s="26"/>
      <c r="D2023" s="26"/>
      <c r="E2023" s="26"/>
      <c r="F2023" s="26"/>
      <c r="G2023" s="26"/>
      <c r="H2023" s="26"/>
      <c r="I2023" s="26"/>
      <c r="J2023" s="26"/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  <c r="Z2023" s="26"/>
    </row>
    <row r="2024">
      <c r="A2024" s="26"/>
      <c r="B2024" s="26"/>
      <c r="C2024" s="26"/>
      <c r="D2024" s="26"/>
      <c r="E2024" s="26"/>
      <c r="F2024" s="26"/>
      <c r="G2024" s="26"/>
      <c r="H2024" s="26"/>
      <c r="I2024" s="26"/>
      <c r="J2024" s="26"/>
      <c r="K2024" s="26"/>
      <c r="L2024" s="26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  <c r="Z2024" s="26"/>
    </row>
    <row r="2025">
      <c r="A2025" s="26"/>
      <c r="B2025" s="26"/>
      <c r="C2025" s="26"/>
      <c r="D2025" s="26"/>
      <c r="E2025" s="26"/>
      <c r="F2025" s="26"/>
      <c r="G2025" s="26"/>
      <c r="H2025" s="26"/>
      <c r="I2025" s="26"/>
      <c r="J2025" s="26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  <c r="Z2025" s="26"/>
    </row>
    <row r="2026">
      <c r="A2026" s="26"/>
      <c r="B2026" s="26"/>
      <c r="C2026" s="26"/>
      <c r="D2026" s="26"/>
      <c r="E2026" s="26"/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  <c r="Z2026" s="26"/>
    </row>
    <row r="2027">
      <c r="A2027" s="26"/>
      <c r="B2027" s="26"/>
      <c r="C2027" s="26"/>
      <c r="D2027" s="26"/>
      <c r="E2027" s="26"/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  <c r="Z2027" s="26"/>
    </row>
    <row r="2028">
      <c r="A2028" s="26"/>
      <c r="B2028" s="26"/>
      <c r="C2028" s="26"/>
      <c r="D2028" s="26"/>
      <c r="E2028" s="26"/>
      <c r="F2028" s="26"/>
      <c r="G2028" s="26"/>
      <c r="H2028" s="26"/>
      <c r="I2028" s="26"/>
      <c r="J2028" s="26"/>
      <c r="K2028" s="26"/>
      <c r="L2028" s="26"/>
      <c r="M2028" s="26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  <c r="Z2028" s="26"/>
    </row>
    <row r="2029">
      <c r="A2029" s="26"/>
      <c r="B2029" s="26"/>
      <c r="C2029" s="26"/>
      <c r="D2029" s="26"/>
      <c r="E2029" s="26"/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  <c r="Z2029" s="26"/>
    </row>
    <row r="2030">
      <c r="A2030" s="26"/>
      <c r="B2030" s="26"/>
      <c r="C2030" s="26"/>
      <c r="D2030" s="26"/>
      <c r="E2030" s="26"/>
      <c r="F2030" s="26"/>
      <c r="G2030" s="26"/>
      <c r="H2030" s="26"/>
      <c r="I2030" s="26"/>
      <c r="J2030" s="26"/>
      <c r="K2030" s="26"/>
      <c r="L2030" s="26"/>
      <c r="M2030" s="26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  <c r="Z2030" s="26"/>
    </row>
    <row r="2031">
      <c r="A2031" s="26"/>
      <c r="B2031" s="26"/>
      <c r="C2031" s="26"/>
      <c r="D2031" s="26"/>
      <c r="E2031" s="26"/>
      <c r="F2031" s="26"/>
      <c r="G2031" s="26"/>
      <c r="H2031" s="26"/>
      <c r="I2031" s="26"/>
      <c r="J2031" s="26"/>
      <c r="K2031" s="26"/>
      <c r="L2031" s="26"/>
      <c r="M2031" s="26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  <c r="Z2031" s="26"/>
    </row>
    <row r="2032">
      <c r="A2032" s="26"/>
      <c r="B2032" s="26"/>
      <c r="C2032" s="26"/>
      <c r="D2032" s="26"/>
      <c r="E2032" s="26"/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  <c r="Z2032" s="26"/>
    </row>
    <row r="2033">
      <c r="A2033" s="26"/>
      <c r="B2033" s="26"/>
      <c r="C2033" s="26"/>
      <c r="D2033" s="26"/>
      <c r="E2033" s="26"/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  <c r="Z2033" s="26"/>
    </row>
    <row r="2034">
      <c r="A2034" s="26"/>
      <c r="B2034" s="26"/>
      <c r="C2034" s="26"/>
      <c r="D2034" s="26"/>
      <c r="E2034" s="26"/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  <c r="Z2034" s="26"/>
    </row>
    <row r="2035">
      <c r="A2035" s="26"/>
      <c r="B2035" s="26"/>
      <c r="C2035" s="26"/>
      <c r="D2035" s="26"/>
      <c r="E2035" s="26"/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  <c r="Z2035" s="26"/>
    </row>
    <row r="2036">
      <c r="A2036" s="26"/>
      <c r="B2036" s="26"/>
      <c r="C2036" s="26"/>
      <c r="D2036" s="26"/>
      <c r="E2036" s="26"/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  <c r="Z2036" s="26"/>
    </row>
    <row r="2037">
      <c r="A2037" s="26"/>
      <c r="B2037" s="26"/>
      <c r="C2037" s="26"/>
      <c r="D2037" s="26"/>
      <c r="E2037" s="26"/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  <c r="Z2037" s="26"/>
    </row>
    <row r="2038">
      <c r="A2038" s="26"/>
      <c r="B2038" s="26"/>
      <c r="C2038" s="26"/>
      <c r="D2038" s="26"/>
      <c r="E2038" s="26"/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  <c r="Z2038" s="26"/>
    </row>
    <row r="2039">
      <c r="A2039" s="26"/>
      <c r="B2039" s="26"/>
      <c r="C2039" s="26"/>
      <c r="D2039" s="26"/>
      <c r="E2039" s="26"/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  <c r="Z2039" s="26"/>
    </row>
    <row r="2040">
      <c r="A2040" s="26"/>
      <c r="B2040" s="26"/>
      <c r="C2040" s="26"/>
      <c r="D2040" s="26"/>
      <c r="E2040" s="26"/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  <c r="Z2040" s="26"/>
    </row>
    <row r="2041">
      <c r="A2041" s="26"/>
      <c r="B2041" s="26"/>
      <c r="C2041" s="26"/>
      <c r="D2041" s="26"/>
      <c r="E2041" s="26"/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  <c r="Z2041" s="26"/>
    </row>
    <row r="2042">
      <c r="A2042" s="26"/>
      <c r="B2042" s="26"/>
      <c r="C2042" s="26"/>
      <c r="D2042" s="26"/>
      <c r="E2042" s="26"/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  <c r="Z2042" s="26"/>
    </row>
    <row r="2043">
      <c r="A2043" s="26"/>
      <c r="B2043" s="26"/>
      <c r="C2043" s="26"/>
      <c r="D2043" s="26"/>
      <c r="E2043" s="26"/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  <c r="Z2043" s="26"/>
    </row>
    <row r="2044">
      <c r="A2044" s="26"/>
      <c r="B2044" s="26"/>
      <c r="C2044" s="26"/>
      <c r="D2044" s="26"/>
      <c r="E2044" s="26"/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  <c r="Z2044" s="26"/>
    </row>
    <row r="2045">
      <c r="A2045" s="26"/>
      <c r="B2045" s="26"/>
      <c r="C2045" s="26"/>
      <c r="D2045" s="26"/>
      <c r="E2045" s="26"/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  <c r="Z2045" s="26"/>
    </row>
    <row r="2046">
      <c r="A2046" s="26"/>
      <c r="B2046" s="26"/>
      <c r="C2046" s="26"/>
      <c r="D2046" s="26"/>
      <c r="E2046" s="26"/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  <c r="Z2046" s="26"/>
    </row>
    <row r="2047">
      <c r="A2047" s="26"/>
      <c r="B2047" s="26"/>
      <c r="C2047" s="26"/>
      <c r="D2047" s="26"/>
      <c r="E2047" s="26"/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  <c r="Z2047" s="26"/>
    </row>
    <row r="2048">
      <c r="A2048" s="26"/>
      <c r="B2048" s="26"/>
      <c r="C2048" s="26"/>
      <c r="D2048" s="26"/>
      <c r="E2048" s="26"/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  <c r="Z2048" s="26"/>
    </row>
    <row r="2049">
      <c r="A2049" s="26"/>
      <c r="B2049" s="26"/>
      <c r="C2049" s="26"/>
      <c r="D2049" s="26"/>
      <c r="E2049" s="26"/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  <c r="Z2049" s="26"/>
    </row>
    <row r="2050">
      <c r="A2050" s="26"/>
      <c r="B2050" s="26"/>
      <c r="C2050" s="26"/>
      <c r="D2050" s="26"/>
      <c r="E2050" s="26"/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  <c r="Z2050" s="26"/>
    </row>
    <row r="2051">
      <c r="A2051" s="26"/>
      <c r="B2051" s="26"/>
      <c r="C2051" s="26"/>
      <c r="D2051" s="26"/>
      <c r="E2051" s="26"/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  <c r="Z2051" s="26"/>
    </row>
    <row r="2052">
      <c r="A2052" s="26"/>
      <c r="B2052" s="26"/>
      <c r="C2052" s="26"/>
      <c r="D2052" s="26"/>
      <c r="E2052" s="26"/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  <c r="Z2052" s="26"/>
    </row>
    <row r="2053">
      <c r="A2053" s="26"/>
      <c r="B2053" s="26"/>
      <c r="C2053" s="26"/>
      <c r="D2053" s="26"/>
      <c r="E2053" s="26"/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  <c r="Z2053" s="26"/>
    </row>
    <row r="2054">
      <c r="A2054" s="26"/>
      <c r="B2054" s="26"/>
      <c r="C2054" s="26"/>
      <c r="D2054" s="26"/>
      <c r="E2054" s="26"/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  <c r="Z2054" s="26"/>
    </row>
    <row r="2055">
      <c r="A2055" s="26"/>
      <c r="B2055" s="26"/>
      <c r="C2055" s="26"/>
      <c r="D2055" s="26"/>
      <c r="E2055" s="26"/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  <c r="Z2055" s="26"/>
    </row>
    <row r="2056">
      <c r="A2056" s="26"/>
      <c r="B2056" s="26"/>
      <c r="C2056" s="26"/>
      <c r="D2056" s="26"/>
      <c r="E2056" s="26"/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  <c r="Z2056" s="26"/>
    </row>
    <row r="2057">
      <c r="A2057" s="26"/>
      <c r="B2057" s="26"/>
      <c r="C2057" s="26"/>
      <c r="D2057" s="26"/>
      <c r="E2057" s="26"/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  <c r="Z2057" s="26"/>
    </row>
    <row r="2058">
      <c r="A2058" s="26"/>
      <c r="B2058" s="26"/>
      <c r="C2058" s="26"/>
      <c r="D2058" s="26"/>
      <c r="E2058" s="26"/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  <c r="Z2058" s="26"/>
    </row>
    <row r="2059">
      <c r="A2059" s="26"/>
      <c r="B2059" s="26"/>
      <c r="C2059" s="26"/>
      <c r="D2059" s="26"/>
      <c r="E2059" s="26"/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  <c r="Z2059" s="26"/>
    </row>
    <row r="2060">
      <c r="A2060" s="26"/>
      <c r="B2060" s="26"/>
      <c r="C2060" s="26"/>
      <c r="D2060" s="26"/>
      <c r="E2060" s="26"/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  <c r="Z2060" s="26"/>
    </row>
    <row r="2061">
      <c r="A2061" s="26"/>
      <c r="B2061" s="26"/>
      <c r="C2061" s="26"/>
      <c r="D2061" s="26"/>
      <c r="E2061" s="26"/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  <c r="Z2061" s="26"/>
    </row>
    <row r="2062">
      <c r="A2062" s="26"/>
      <c r="B2062" s="26"/>
      <c r="C2062" s="26"/>
      <c r="D2062" s="26"/>
      <c r="E2062" s="26"/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  <c r="Z2062" s="26"/>
    </row>
    <row r="2063">
      <c r="A2063" s="26"/>
      <c r="B2063" s="26"/>
      <c r="C2063" s="26"/>
      <c r="D2063" s="26"/>
      <c r="E2063" s="26"/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  <c r="Z2063" s="26"/>
    </row>
    <row r="2064">
      <c r="A2064" s="26"/>
      <c r="B2064" s="26"/>
      <c r="C2064" s="26"/>
      <c r="D2064" s="26"/>
      <c r="E2064" s="26"/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  <c r="Z2064" s="26"/>
    </row>
    <row r="2065">
      <c r="A2065" s="26"/>
      <c r="B2065" s="26"/>
      <c r="C2065" s="26"/>
      <c r="D2065" s="26"/>
      <c r="E2065" s="26"/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  <c r="Z2065" s="26"/>
    </row>
    <row r="2066">
      <c r="A2066" s="26"/>
      <c r="B2066" s="26"/>
      <c r="C2066" s="26"/>
      <c r="D2066" s="26"/>
      <c r="E2066" s="26"/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  <c r="Z2066" s="26"/>
    </row>
    <row r="2067">
      <c r="A2067" s="26"/>
      <c r="B2067" s="26"/>
      <c r="C2067" s="26"/>
      <c r="D2067" s="26"/>
      <c r="E2067" s="26"/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  <c r="Z2067" s="26"/>
    </row>
    <row r="2068">
      <c r="A2068" s="26"/>
      <c r="B2068" s="26"/>
      <c r="C2068" s="26"/>
      <c r="D2068" s="26"/>
      <c r="E2068" s="26"/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  <c r="Z2068" s="26"/>
    </row>
    <row r="2069">
      <c r="A2069" s="26"/>
      <c r="B2069" s="26"/>
      <c r="C2069" s="26"/>
      <c r="D2069" s="26"/>
      <c r="E2069" s="26"/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  <c r="Z2069" s="26"/>
    </row>
    <row r="2070">
      <c r="A2070" s="26"/>
      <c r="B2070" s="26"/>
      <c r="C2070" s="26"/>
      <c r="D2070" s="26"/>
      <c r="E2070" s="26"/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  <c r="Z2070" s="26"/>
    </row>
    <row r="2071">
      <c r="A2071" s="26"/>
      <c r="B2071" s="26"/>
      <c r="C2071" s="26"/>
      <c r="D2071" s="26"/>
      <c r="E2071" s="26"/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  <c r="Z2071" s="26"/>
    </row>
    <row r="2072">
      <c r="A2072" s="26"/>
      <c r="B2072" s="26"/>
      <c r="C2072" s="26"/>
      <c r="D2072" s="26"/>
      <c r="E2072" s="26"/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  <c r="Z2072" s="26"/>
    </row>
    <row r="2073">
      <c r="A2073" s="26"/>
      <c r="B2073" s="26"/>
      <c r="C2073" s="26"/>
      <c r="D2073" s="26"/>
      <c r="E2073" s="26"/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  <c r="Z2073" s="26"/>
    </row>
    <row r="2074">
      <c r="A2074" s="26"/>
      <c r="B2074" s="26"/>
      <c r="C2074" s="26"/>
      <c r="D2074" s="26"/>
      <c r="E2074" s="26"/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  <c r="Z2074" s="26"/>
    </row>
    <row r="2075">
      <c r="A2075" s="26"/>
      <c r="B2075" s="26"/>
      <c r="C2075" s="26"/>
      <c r="D2075" s="26"/>
      <c r="E2075" s="26"/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  <c r="Z2075" s="26"/>
    </row>
    <row r="2076">
      <c r="A2076" s="26"/>
      <c r="B2076" s="26"/>
      <c r="C2076" s="26"/>
      <c r="D2076" s="26"/>
      <c r="E2076" s="26"/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  <c r="Z2076" s="26"/>
    </row>
    <row r="2077">
      <c r="A2077" s="26"/>
      <c r="B2077" s="26"/>
      <c r="C2077" s="26"/>
      <c r="D2077" s="26"/>
      <c r="E2077" s="26"/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  <c r="Z2077" s="26"/>
    </row>
    <row r="2078">
      <c r="A2078" s="26"/>
      <c r="B2078" s="26"/>
      <c r="C2078" s="26"/>
      <c r="D2078" s="26"/>
      <c r="E2078" s="26"/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  <c r="Z2078" s="26"/>
    </row>
    <row r="2079">
      <c r="A2079" s="26"/>
      <c r="B2079" s="26"/>
      <c r="C2079" s="26"/>
      <c r="D2079" s="26"/>
      <c r="E2079" s="26"/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  <c r="Z2079" s="26"/>
    </row>
    <row r="2080">
      <c r="A2080" s="26"/>
      <c r="B2080" s="26"/>
      <c r="C2080" s="26"/>
      <c r="D2080" s="26"/>
      <c r="E2080" s="26"/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  <c r="Z2080" s="26"/>
    </row>
    <row r="2081">
      <c r="A2081" s="26"/>
      <c r="B2081" s="26"/>
      <c r="C2081" s="26"/>
      <c r="D2081" s="26"/>
      <c r="E2081" s="26"/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  <c r="Z2081" s="26"/>
    </row>
    <row r="2082">
      <c r="A2082" s="26"/>
      <c r="B2082" s="26"/>
      <c r="C2082" s="26"/>
      <c r="D2082" s="26"/>
      <c r="E2082" s="26"/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  <c r="Z2082" s="26"/>
    </row>
    <row r="2083">
      <c r="A2083" s="26"/>
      <c r="B2083" s="26"/>
      <c r="C2083" s="26"/>
      <c r="D2083" s="26"/>
      <c r="E2083" s="26"/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  <c r="Z2083" s="26"/>
    </row>
    <row r="2084">
      <c r="A2084" s="26"/>
      <c r="B2084" s="26"/>
      <c r="C2084" s="26"/>
      <c r="D2084" s="26"/>
      <c r="E2084" s="26"/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  <c r="Z2084" s="26"/>
    </row>
    <row r="2085">
      <c r="A2085" s="26"/>
      <c r="B2085" s="26"/>
      <c r="C2085" s="26"/>
      <c r="D2085" s="26"/>
      <c r="E2085" s="26"/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  <c r="Z2085" s="26"/>
    </row>
    <row r="2086">
      <c r="A2086" s="26"/>
      <c r="B2086" s="26"/>
      <c r="C2086" s="26"/>
      <c r="D2086" s="26"/>
      <c r="E2086" s="26"/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  <c r="Z2086" s="26"/>
    </row>
    <row r="2087">
      <c r="A2087" s="26"/>
      <c r="B2087" s="26"/>
      <c r="C2087" s="26"/>
      <c r="D2087" s="26"/>
      <c r="E2087" s="26"/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  <c r="Z2087" s="26"/>
    </row>
    <row r="2088">
      <c r="A2088" s="26"/>
      <c r="B2088" s="26"/>
      <c r="C2088" s="26"/>
      <c r="D2088" s="26"/>
      <c r="E2088" s="26"/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  <c r="Z2088" s="26"/>
    </row>
    <row r="2089">
      <c r="A2089" s="26"/>
      <c r="B2089" s="26"/>
      <c r="C2089" s="26"/>
      <c r="D2089" s="26"/>
      <c r="E2089" s="26"/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  <c r="Z2089" s="26"/>
    </row>
    <row r="2090">
      <c r="A2090" s="26"/>
      <c r="B2090" s="26"/>
      <c r="C2090" s="26"/>
      <c r="D2090" s="26"/>
      <c r="E2090" s="26"/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  <c r="Z2090" s="26"/>
    </row>
    <row r="2091">
      <c r="A2091" s="26"/>
      <c r="B2091" s="26"/>
      <c r="C2091" s="26"/>
      <c r="D2091" s="26"/>
      <c r="E2091" s="26"/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  <c r="Z2091" s="26"/>
    </row>
    <row r="2092">
      <c r="A2092" s="26"/>
      <c r="B2092" s="26"/>
      <c r="C2092" s="26"/>
      <c r="D2092" s="26"/>
      <c r="E2092" s="26"/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  <c r="Z2092" s="26"/>
    </row>
    <row r="2093">
      <c r="A2093" s="26"/>
      <c r="B2093" s="26"/>
      <c r="C2093" s="26"/>
      <c r="D2093" s="26"/>
      <c r="E2093" s="26"/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  <c r="Z2093" s="26"/>
    </row>
    <row r="2094">
      <c r="A2094" s="26"/>
      <c r="B2094" s="26"/>
      <c r="C2094" s="26"/>
      <c r="D2094" s="26"/>
      <c r="E2094" s="26"/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  <c r="Z2094" s="26"/>
    </row>
    <row r="2095">
      <c r="A2095" s="26"/>
      <c r="B2095" s="26"/>
      <c r="C2095" s="26"/>
      <c r="D2095" s="26"/>
      <c r="E2095" s="26"/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  <c r="Z2095" s="26"/>
    </row>
    <row r="2096">
      <c r="A2096" s="26"/>
      <c r="B2096" s="26"/>
      <c r="C2096" s="26"/>
      <c r="D2096" s="26"/>
      <c r="E2096" s="26"/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  <c r="Z2096" s="26"/>
    </row>
    <row r="2097">
      <c r="A2097" s="26"/>
      <c r="B2097" s="26"/>
      <c r="C2097" s="26"/>
      <c r="D2097" s="26"/>
      <c r="E2097" s="26"/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  <c r="Z2097" s="26"/>
    </row>
    <row r="2098">
      <c r="A2098" s="26"/>
      <c r="B2098" s="26"/>
      <c r="C2098" s="26"/>
      <c r="D2098" s="26"/>
      <c r="E2098" s="26"/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  <c r="Z2098" s="26"/>
    </row>
    <row r="2099">
      <c r="A2099" s="26"/>
      <c r="B2099" s="26"/>
      <c r="C2099" s="26"/>
      <c r="D2099" s="26"/>
      <c r="E2099" s="26"/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  <c r="Z2099" s="26"/>
    </row>
    <row r="2100">
      <c r="A2100" s="26"/>
      <c r="B2100" s="26"/>
      <c r="C2100" s="26"/>
      <c r="D2100" s="26"/>
      <c r="E2100" s="26"/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  <c r="Z2100" s="26"/>
    </row>
    <row r="2101">
      <c r="A2101" s="26"/>
      <c r="B2101" s="26"/>
      <c r="C2101" s="26"/>
      <c r="D2101" s="26"/>
      <c r="E2101" s="26"/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  <c r="Z2101" s="26"/>
    </row>
    <row r="2102">
      <c r="A2102" s="26"/>
      <c r="B2102" s="26"/>
      <c r="C2102" s="26"/>
      <c r="D2102" s="26"/>
      <c r="E2102" s="26"/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  <c r="Z2102" s="26"/>
    </row>
    <row r="2103">
      <c r="A2103" s="26"/>
      <c r="B2103" s="26"/>
      <c r="C2103" s="26"/>
      <c r="D2103" s="26"/>
      <c r="E2103" s="26"/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  <c r="Z2103" s="26"/>
    </row>
    <row r="2104">
      <c r="A2104" s="26"/>
      <c r="B2104" s="26"/>
      <c r="C2104" s="26"/>
      <c r="D2104" s="26"/>
      <c r="E2104" s="26"/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  <c r="Z2104" s="26"/>
    </row>
    <row r="2105">
      <c r="A2105" s="26"/>
      <c r="B2105" s="26"/>
      <c r="C2105" s="26"/>
      <c r="D2105" s="26"/>
      <c r="E2105" s="26"/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  <c r="Z2105" s="26"/>
    </row>
    <row r="2106">
      <c r="A2106" s="26"/>
      <c r="B2106" s="26"/>
      <c r="C2106" s="26"/>
      <c r="D2106" s="26"/>
      <c r="E2106" s="26"/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  <c r="Z2106" s="26"/>
    </row>
    <row r="2107">
      <c r="A2107" s="26"/>
      <c r="B2107" s="26"/>
      <c r="C2107" s="26"/>
      <c r="D2107" s="26"/>
      <c r="E2107" s="26"/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  <c r="Z2107" s="26"/>
    </row>
    <row r="2108">
      <c r="A2108" s="26"/>
      <c r="B2108" s="26"/>
      <c r="C2108" s="26"/>
      <c r="D2108" s="26"/>
      <c r="E2108" s="26"/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  <c r="Z2108" s="26"/>
    </row>
    <row r="2109">
      <c r="A2109" s="26"/>
      <c r="B2109" s="26"/>
      <c r="C2109" s="26"/>
      <c r="D2109" s="26"/>
      <c r="E2109" s="26"/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  <c r="Z2109" s="26"/>
    </row>
    <row r="2110">
      <c r="A2110" s="26"/>
      <c r="B2110" s="26"/>
      <c r="C2110" s="26"/>
      <c r="D2110" s="26"/>
      <c r="E2110" s="26"/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  <c r="Z2110" s="26"/>
    </row>
    <row r="2111">
      <c r="A2111" s="26"/>
      <c r="B2111" s="26"/>
      <c r="C2111" s="26"/>
      <c r="D2111" s="26"/>
      <c r="E2111" s="26"/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  <c r="Z2111" s="26"/>
    </row>
    <row r="2112">
      <c r="A2112" s="26"/>
      <c r="B2112" s="26"/>
      <c r="C2112" s="26"/>
      <c r="D2112" s="26"/>
      <c r="E2112" s="26"/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  <c r="Z2112" s="26"/>
    </row>
    <row r="2113">
      <c r="A2113" s="26"/>
      <c r="B2113" s="26"/>
      <c r="C2113" s="26"/>
      <c r="D2113" s="26"/>
      <c r="E2113" s="26"/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  <c r="Z2113" s="26"/>
    </row>
    <row r="2114">
      <c r="A2114" s="26"/>
      <c r="B2114" s="26"/>
      <c r="C2114" s="26"/>
      <c r="D2114" s="26"/>
      <c r="E2114" s="26"/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  <c r="Z2114" s="26"/>
    </row>
    <row r="2115">
      <c r="A2115" s="26"/>
      <c r="B2115" s="26"/>
      <c r="C2115" s="26"/>
      <c r="D2115" s="26"/>
      <c r="E2115" s="26"/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  <c r="Z2115" s="26"/>
    </row>
    <row r="2116">
      <c r="A2116" s="26"/>
      <c r="B2116" s="26"/>
      <c r="C2116" s="26"/>
      <c r="D2116" s="26"/>
      <c r="E2116" s="26"/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  <c r="Z2116" s="26"/>
    </row>
    <row r="2117">
      <c r="A2117" s="26"/>
      <c r="B2117" s="26"/>
      <c r="C2117" s="26"/>
      <c r="D2117" s="26"/>
      <c r="E2117" s="26"/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  <c r="Z2117" s="26"/>
    </row>
    <row r="2118">
      <c r="A2118" s="26"/>
      <c r="B2118" s="26"/>
      <c r="C2118" s="26"/>
      <c r="D2118" s="26"/>
      <c r="E2118" s="26"/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  <c r="Z2118" s="26"/>
    </row>
    <row r="2119">
      <c r="A2119" s="26"/>
      <c r="B2119" s="26"/>
      <c r="C2119" s="26"/>
      <c r="D2119" s="26"/>
      <c r="E2119" s="26"/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  <c r="Z2119" s="26"/>
    </row>
    <row r="2120">
      <c r="A2120" s="26"/>
      <c r="B2120" s="26"/>
      <c r="C2120" s="26"/>
      <c r="D2120" s="26"/>
      <c r="E2120" s="26"/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  <c r="Z2120" s="26"/>
    </row>
    <row r="2121">
      <c r="A2121" s="26"/>
      <c r="B2121" s="26"/>
      <c r="C2121" s="26"/>
      <c r="D2121" s="26"/>
      <c r="E2121" s="26"/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  <c r="Z2121" s="26"/>
    </row>
    <row r="2122">
      <c r="A2122" s="26"/>
      <c r="B2122" s="26"/>
      <c r="C2122" s="26"/>
      <c r="D2122" s="26"/>
      <c r="E2122" s="26"/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  <c r="Z2122" s="26"/>
    </row>
    <row r="2123">
      <c r="A2123" s="26"/>
      <c r="B2123" s="26"/>
      <c r="C2123" s="26"/>
      <c r="D2123" s="26"/>
      <c r="E2123" s="26"/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  <c r="Z2123" s="26"/>
    </row>
    <row r="2124">
      <c r="A2124" s="26"/>
      <c r="B2124" s="26"/>
      <c r="C2124" s="26"/>
      <c r="D2124" s="26"/>
      <c r="E2124" s="26"/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  <c r="Z2124" s="26"/>
    </row>
    <row r="2125">
      <c r="A2125" s="26"/>
      <c r="B2125" s="26"/>
      <c r="C2125" s="26"/>
      <c r="D2125" s="26"/>
      <c r="E2125" s="26"/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  <c r="Z2125" s="26"/>
    </row>
    <row r="2126">
      <c r="A2126" s="26"/>
      <c r="B2126" s="26"/>
      <c r="C2126" s="26"/>
      <c r="D2126" s="26"/>
      <c r="E2126" s="26"/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  <c r="Z2126" s="26"/>
    </row>
    <row r="2127">
      <c r="A2127" s="26"/>
      <c r="B2127" s="26"/>
      <c r="C2127" s="26"/>
      <c r="D2127" s="26"/>
      <c r="E2127" s="26"/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  <c r="Z2127" s="26"/>
    </row>
    <row r="2128">
      <c r="A2128" s="26"/>
      <c r="B2128" s="26"/>
      <c r="C2128" s="26"/>
      <c r="D2128" s="26"/>
      <c r="E2128" s="26"/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  <c r="Z2128" s="26"/>
    </row>
    <row r="2129">
      <c r="A2129" s="26"/>
      <c r="B2129" s="26"/>
      <c r="C2129" s="26"/>
      <c r="D2129" s="26"/>
      <c r="E2129" s="26"/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  <c r="Z2129" s="26"/>
    </row>
    <row r="2130">
      <c r="A2130" s="26"/>
      <c r="B2130" s="26"/>
      <c r="C2130" s="26"/>
      <c r="D2130" s="26"/>
      <c r="E2130" s="26"/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  <c r="Z2130" s="26"/>
    </row>
    <row r="2131">
      <c r="A2131" s="26"/>
      <c r="B2131" s="26"/>
      <c r="C2131" s="26"/>
      <c r="D2131" s="26"/>
      <c r="E2131" s="26"/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  <c r="Z2131" s="26"/>
    </row>
    <row r="2132">
      <c r="A2132" s="26"/>
      <c r="B2132" s="26"/>
      <c r="C2132" s="26"/>
      <c r="D2132" s="26"/>
      <c r="E2132" s="26"/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  <c r="Z2132" s="26"/>
    </row>
    <row r="2133">
      <c r="A2133" s="26"/>
      <c r="B2133" s="26"/>
      <c r="C2133" s="26"/>
      <c r="D2133" s="26"/>
      <c r="E2133" s="26"/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  <c r="Z2133" s="26"/>
    </row>
    <row r="2134">
      <c r="A2134" s="26"/>
      <c r="B2134" s="26"/>
      <c r="C2134" s="26"/>
      <c r="D2134" s="26"/>
      <c r="E2134" s="26"/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  <c r="Z2134" s="26"/>
    </row>
    <row r="2135">
      <c r="A2135" s="26"/>
      <c r="B2135" s="26"/>
      <c r="C2135" s="26"/>
      <c r="D2135" s="26"/>
      <c r="E2135" s="26"/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  <c r="Z2135" s="26"/>
    </row>
    <row r="2136">
      <c r="A2136" s="26"/>
      <c r="B2136" s="26"/>
      <c r="C2136" s="26"/>
      <c r="D2136" s="26"/>
      <c r="E2136" s="26"/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  <c r="Z2136" s="26"/>
    </row>
    <row r="2137">
      <c r="A2137" s="26"/>
      <c r="B2137" s="26"/>
      <c r="C2137" s="26"/>
      <c r="D2137" s="26"/>
      <c r="E2137" s="26"/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  <c r="Z2137" s="26"/>
    </row>
    <row r="2138">
      <c r="A2138" s="26"/>
      <c r="B2138" s="26"/>
      <c r="C2138" s="26"/>
      <c r="D2138" s="26"/>
      <c r="E2138" s="26"/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  <c r="Z2138" s="26"/>
    </row>
    <row r="2139">
      <c r="A2139" s="26"/>
      <c r="B2139" s="26"/>
      <c r="C2139" s="26"/>
      <c r="D2139" s="26"/>
      <c r="E2139" s="26"/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  <c r="Z2139" s="26"/>
    </row>
    <row r="2140">
      <c r="A2140" s="26"/>
      <c r="B2140" s="26"/>
      <c r="C2140" s="26"/>
      <c r="D2140" s="26"/>
      <c r="E2140" s="26"/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  <c r="Z2140" s="26"/>
    </row>
    <row r="2141">
      <c r="A2141" s="26"/>
      <c r="B2141" s="26"/>
      <c r="C2141" s="26"/>
      <c r="D2141" s="26"/>
      <c r="E2141" s="26"/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  <c r="Z2141" s="26"/>
    </row>
    <row r="2142">
      <c r="A2142" s="26"/>
      <c r="B2142" s="26"/>
      <c r="C2142" s="26"/>
      <c r="D2142" s="26"/>
      <c r="E2142" s="26"/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  <c r="Z2142" s="26"/>
    </row>
    <row r="2143">
      <c r="A2143" s="26"/>
      <c r="B2143" s="26"/>
      <c r="C2143" s="26"/>
      <c r="D2143" s="26"/>
      <c r="E2143" s="26"/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  <c r="Z2143" s="26"/>
    </row>
    <row r="2144">
      <c r="A2144" s="26"/>
      <c r="B2144" s="26"/>
      <c r="C2144" s="26"/>
      <c r="D2144" s="26"/>
      <c r="E2144" s="26"/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  <c r="Z2144" s="26"/>
    </row>
    <row r="2145">
      <c r="A2145" s="26"/>
      <c r="B2145" s="26"/>
      <c r="C2145" s="26"/>
      <c r="D2145" s="26"/>
      <c r="E2145" s="26"/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  <c r="Z2145" s="26"/>
    </row>
    <row r="2146">
      <c r="A2146" s="26"/>
      <c r="B2146" s="26"/>
      <c r="C2146" s="26"/>
      <c r="D2146" s="26"/>
      <c r="E2146" s="26"/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  <c r="Z2146" s="26"/>
    </row>
    <row r="2147">
      <c r="A2147" s="26"/>
      <c r="B2147" s="26"/>
      <c r="C2147" s="26"/>
      <c r="D2147" s="26"/>
      <c r="E2147" s="26"/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  <c r="Z2147" s="26"/>
    </row>
    <row r="2148">
      <c r="A2148" s="26"/>
      <c r="B2148" s="26"/>
      <c r="C2148" s="26"/>
      <c r="D2148" s="26"/>
      <c r="E2148" s="26"/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  <c r="Z2148" s="26"/>
    </row>
    <row r="2149">
      <c r="A2149" s="26"/>
      <c r="B2149" s="26"/>
      <c r="C2149" s="26"/>
      <c r="D2149" s="26"/>
      <c r="E2149" s="26"/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  <c r="Z2149" s="26"/>
    </row>
    <row r="2150">
      <c r="A2150" s="26"/>
      <c r="B2150" s="26"/>
      <c r="C2150" s="26"/>
      <c r="D2150" s="26"/>
      <c r="E2150" s="26"/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  <c r="Z2150" s="26"/>
    </row>
    <row r="2151">
      <c r="A2151" s="26"/>
      <c r="B2151" s="26"/>
      <c r="C2151" s="26"/>
      <c r="D2151" s="26"/>
      <c r="E2151" s="26"/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  <c r="Z2151" s="26"/>
    </row>
    <row r="2152">
      <c r="A2152" s="26"/>
      <c r="B2152" s="26"/>
      <c r="C2152" s="26"/>
      <c r="D2152" s="26"/>
      <c r="E2152" s="26"/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  <c r="Z2152" s="26"/>
    </row>
    <row r="2153">
      <c r="A2153" s="26"/>
      <c r="B2153" s="26"/>
      <c r="C2153" s="26"/>
      <c r="D2153" s="26"/>
      <c r="E2153" s="26"/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  <c r="Z2153" s="26"/>
    </row>
    <row r="2154">
      <c r="A2154" s="26"/>
      <c r="B2154" s="26"/>
      <c r="C2154" s="26"/>
      <c r="D2154" s="26"/>
      <c r="E2154" s="26"/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  <c r="Z2154" s="26"/>
    </row>
    <row r="2155">
      <c r="A2155" s="26"/>
      <c r="B2155" s="26"/>
      <c r="C2155" s="26"/>
      <c r="D2155" s="26"/>
      <c r="E2155" s="26"/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  <c r="Z2155" s="26"/>
    </row>
    <row r="2156">
      <c r="A2156" s="26"/>
      <c r="B2156" s="26"/>
      <c r="C2156" s="26"/>
      <c r="D2156" s="26"/>
      <c r="E2156" s="26"/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  <c r="Z2156" s="26"/>
    </row>
    <row r="2157">
      <c r="A2157" s="26"/>
      <c r="B2157" s="26"/>
      <c r="C2157" s="26"/>
      <c r="D2157" s="26"/>
      <c r="E2157" s="26"/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  <c r="Z2157" s="26"/>
    </row>
    <row r="2158">
      <c r="A2158" s="26"/>
      <c r="B2158" s="26"/>
      <c r="C2158" s="26"/>
      <c r="D2158" s="26"/>
      <c r="E2158" s="26"/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  <c r="Z2158" s="26"/>
    </row>
    <row r="2159">
      <c r="A2159" s="26"/>
      <c r="B2159" s="26"/>
      <c r="C2159" s="26"/>
      <c r="D2159" s="26"/>
      <c r="E2159" s="26"/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  <c r="Z2159" s="26"/>
    </row>
    <row r="2160">
      <c r="A2160" s="26"/>
      <c r="B2160" s="26"/>
      <c r="C2160" s="26"/>
      <c r="D2160" s="26"/>
      <c r="E2160" s="26"/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  <c r="Z2160" s="26"/>
    </row>
    <row r="2161">
      <c r="A2161" s="26"/>
      <c r="B2161" s="26"/>
      <c r="C2161" s="26"/>
      <c r="D2161" s="26"/>
      <c r="E2161" s="26"/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  <c r="Z2161" s="26"/>
    </row>
    <row r="2162">
      <c r="A2162" s="26"/>
      <c r="B2162" s="26"/>
      <c r="C2162" s="26"/>
      <c r="D2162" s="26"/>
      <c r="E2162" s="26"/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  <c r="Z2162" s="26"/>
    </row>
    <row r="2163">
      <c r="A2163" s="26"/>
      <c r="B2163" s="26"/>
      <c r="C2163" s="26"/>
      <c r="D2163" s="26"/>
      <c r="E2163" s="26"/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  <c r="Z2163" s="26"/>
    </row>
    <row r="2164">
      <c r="A2164" s="26"/>
      <c r="B2164" s="26"/>
      <c r="C2164" s="26"/>
      <c r="D2164" s="26"/>
      <c r="E2164" s="26"/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  <c r="Z2164" s="26"/>
    </row>
    <row r="2165">
      <c r="A2165" s="26"/>
      <c r="B2165" s="26"/>
      <c r="C2165" s="26"/>
      <c r="D2165" s="26"/>
      <c r="E2165" s="26"/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  <c r="Z2165" s="26"/>
    </row>
    <row r="2166">
      <c r="A2166" s="26"/>
      <c r="B2166" s="26"/>
      <c r="C2166" s="26"/>
      <c r="D2166" s="26"/>
      <c r="E2166" s="26"/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  <c r="Z2166" s="26"/>
    </row>
    <row r="2167">
      <c r="A2167" s="26"/>
      <c r="B2167" s="26"/>
      <c r="C2167" s="26"/>
      <c r="D2167" s="26"/>
      <c r="E2167" s="26"/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  <c r="Z2167" s="26"/>
    </row>
    <row r="2168">
      <c r="A2168" s="26"/>
      <c r="B2168" s="26"/>
      <c r="C2168" s="26"/>
      <c r="D2168" s="26"/>
      <c r="E2168" s="26"/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  <c r="Z2168" s="26"/>
    </row>
    <row r="2169">
      <c r="A2169" s="26"/>
      <c r="B2169" s="26"/>
      <c r="C2169" s="26"/>
      <c r="D2169" s="26"/>
      <c r="E2169" s="26"/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  <c r="Z2169" s="26"/>
    </row>
    <row r="2170">
      <c r="A2170" s="26"/>
      <c r="B2170" s="26"/>
      <c r="C2170" s="26"/>
      <c r="D2170" s="26"/>
      <c r="E2170" s="26"/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  <c r="Z2170" s="26"/>
    </row>
    <row r="2171">
      <c r="A2171" s="26"/>
      <c r="B2171" s="26"/>
      <c r="C2171" s="26"/>
      <c r="D2171" s="26"/>
      <c r="E2171" s="26"/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  <c r="Z2171" s="26"/>
    </row>
    <row r="2172">
      <c r="A2172" s="26"/>
      <c r="B2172" s="26"/>
      <c r="C2172" s="26"/>
      <c r="D2172" s="26"/>
      <c r="E2172" s="26"/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  <c r="Z2172" s="26"/>
    </row>
    <row r="2173">
      <c r="A2173" s="26"/>
      <c r="B2173" s="26"/>
      <c r="C2173" s="26"/>
      <c r="D2173" s="26"/>
      <c r="E2173" s="26"/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  <c r="Z2173" s="26"/>
    </row>
    <row r="2174">
      <c r="A2174" s="26"/>
      <c r="B2174" s="26"/>
      <c r="C2174" s="26"/>
      <c r="D2174" s="26"/>
      <c r="E2174" s="26"/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  <c r="Z2174" s="26"/>
    </row>
    <row r="2175">
      <c r="A2175" s="26"/>
      <c r="B2175" s="26"/>
      <c r="C2175" s="26"/>
      <c r="D2175" s="26"/>
      <c r="E2175" s="26"/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  <c r="Z2175" s="26"/>
    </row>
    <row r="2176">
      <c r="A2176" s="26"/>
      <c r="B2176" s="26"/>
      <c r="C2176" s="26"/>
      <c r="D2176" s="26"/>
      <c r="E2176" s="26"/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  <c r="Z2176" s="26"/>
    </row>
    <row r="2177">
      <c r="A2177" s="26"/>
      <c r="B2177" s="26"/>
      <c r="C2177" s="26"/>
      <c r="D2177" s="26"/>
      <c r="E2177" s="26"/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  <c r="Z2177" s="26"/>
    </row>
    <row r="2178">
      <c r="A2178" s="26"/>
      <c r="B2178" s="26"/>
      <c r="C2178" s="26"/>
      <c r="D2178" s="26"/>
      <c r="E2178" s="26"/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  <c r="Z2178" s="26"/>
    </row>
    <row r="2179">
      <c r="A2179" s="26"/>
      <c r="B2179" s="26"/>
      <c r="C2179" s="26"/>
      <c r="D2179" s="26"/>
      <c r="E2179" s="26"/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  <c r="Z2179" s="26"/>
    </row>
    <row r="2180">
      <c r="A2180" s="26"/>
      <c r="B2180" s="26"/>
      <c r="C2180" s="26"/>
      <c r="D2180" s="26"/>
      <c r="E2180" s="26"/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  <c r="Z2180" s="26"/>
    </row>
    <row r="2181">
      <c r="A2181" s="26"/>
      <c r="B2181" s="26"/>
      <c r="C2181" s="26"/>
      <c r="D2181" s="26"/>
      <c r="E2181" s="26"/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  <c r="Z2181" s="26"/>
    </row>
    <row r="2182">
      <c r="A2182" s="26"/>
      <c r="B2182" s="26"/>
      <c r="C2182" s="26"/>
      <c r="D2182" s="26"/>
      <c r="E2182" s="26"/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  <c r="Z2182" s="26"/>
    </row>
    <row r="2183">
      <c r="A2183" s="26"/>
      <c r="B2183" s="26"/>
      <c r="C2183" s="26"/>
      <c r="D2183" s="26"/>
      <c r="E2183" s="26"/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  <c r="Z2183" s="26"/>
    </row>
    <row r="2184">
      <c r="A2184" s="26"/>
      <c r="B2184" s="26"/>
      <c r="C2184" s="26"/>
      <c r="D2184" s="26"/>
      <c r="E2184" s="26"/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  <c r="Z2184" s="26"/>
    </row>
    <row r="2185">
      <c r="A2185" s="26"/>
      <c r="B2185" s="26"/>
      <c r="C2185" s="26"/>
      <c r="D2185" s="26"/>
      <c r="E2185" s="26"/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  <c r="Z2185" s="26"/>
    </row>
    <row r="2186">
      <c r="A2186" s="26"/>
      <c r="B2186" s="26"/>
      <c r="C2186" s="26"/>
      <c r="D2186" s="26"/>
      <c r="E2186" s="26"/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  <c r="Z2186" s="26"/>
    </row>
    <row r="2187">
      <c r="A2187" s="26"/>
      <c r="B2187" s="26"/>
      <c r="C2187" s="26"/>
      <c r="D2187" s="26"/>
      <c r="E2187" s="26"/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  <c r="Z2187" s="26"/>
    </row>
    <row r="2188">
      <c r="A2188" s="26"/>
      <c r="B2188" s="26"/>
      <c r="C2188" s="26"/>
      <c r="D2188" s="26"/>
      <c r="E2188" s="26"/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  <c r="Z2188" s="26"/>
    </row>
    <row r="2189">
      <c r="A2189" s="26"/>
      <c r="B2189" s="26"/>
      <c r="C2189" s="26"/>
      <c r="D2189" s="26"/>
      <c r="E2189" s="26"/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  <c r="Z2189" s="26"/>
    </row>
    <row r="2190">
      <c r="A2190" s="26"/>
      <c r="B2190" s="26"/>
      <c r="C2190" s="26"/>
      <c r="D2190" s="26"/>
      <c r="E2190" s="26"/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  <c r="Z2190" s="26"/>
    </row>
    <row r="2191">
      <c r="A2191" s="26"/>
      <c r="B2191" s="26"/>
      <c r="C2191" s="26"/>
      <c r="D2191" s="26"/>
      <c r="E2191" s="26"/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  <c r="Z2191" s="26"/>
    </row>
    <row r="2192">
      <c r="A2192" s="26"/>
      <c r="B2192" s="26"/>
      <c r="C2192" s="26"/>
      <c r="D2192" s="26"/>
      <c r="E2192" s="26"/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  <c r="Z2192" s="26"/>
    </row>
    <row r="2193">
      <c r="A2193" s="26"/>
      <c r="B2193" s="26"/>
      <c r="C2193" s="26"/>
      <c r="D2193" s="26"/>
      <c r="E2193" s="26"/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  <c r="Z2193" s="26"/>
    </row>
    <row r="2194">
      <c r="A2194" s="26"/>
      <c r="B2194" s="26"/>
      <c r="C2194" s="26"/>
      <c r="D2194" s="26"/>
      <c r="E2194" s="26"/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  <c r="Z2194" s="26"/>
    </row>
    <row r="2195">
      <c r="A2195" s="26"/>
      <c r="B2195" s="26"/>
      <c r="C2195" s="26"/>
      <c r="D2195" s="26"/>
      <c r="E2195" s="26"/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  <c r="Z2195" s="26"/>
    </row>
    <row r="2196">
      <c r="A2196" s="26"/>
      <c r="B2196" s="26"/>
      <c r="C2196" s="26"/>
      <c r="D2196" s="26"/>
      <c r="E2196" s="26"/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  <c r="Z2196" s="26"/>
    </row>
    <row r="2197">
      <c r="A2197" s="26"/>
      <c r="B2197" s="26"/>
      <c r="C2197" s="26"/>
      <c r="D2197" s="26"/>
      <c r="E2197" s="26"/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  <c r="Z2197" s="26"/>
    </row>
    <row r="2198">
      <c r="A2198" s="26"/>
      <c r="B2198" s="26"/>
      <c r="C2198" s="26"/>
      <c r="D2198" s="26"/>
      <c r="E2198" s="26"/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  <c r="Z2198" s="26"/>
    </row>
    <row r="2199">
      <c r="A2199" s="26"/>
      <c r="B2199" s="26"/>
      <c r="C2199" s="26"/>
      <c r="D2199" s="26"/>
      <c r="E2199" s="26"/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  <c r="Z2199" s="26"/>
    </row>
    <row r="2200">
      <c r="A2200" s="26"/>
      <c r="B2200" s="26"/>
      <c r="C2200" s="26"/>
      <c r="D2200" s="26"/>
      <c r="E2200" s="26"/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  <c r="Z2200" s="26"/>
    </row>
    <row r="2201">
      <c r="A2201" s="26"/>
      <c r="B2201" s="26"/>
      <c r="C2201" s="26"/>
      <c r="D2201" s="26"/>
      <c r="E2201" s="26"/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  <c r="Z2201" s="26"/>
    </row>
    <row r="2202">
      <c r="A2202" s="26"/>
      <c r="B2202" s="26"/>
      <c r="C2202" s="26"/>
      <c r="D2202" s="26"/>
      <c r="E2202" s="26"/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  <c r="Z2202" s="26"/>
    </row>
    <row r="2203">
      <c r="A2203" s="26"/>
      <c r="B2203" s="26"/>
      <c r="C2203" s="26"/>
      <c r="D2203" s="26"/>
      <c r="E2203" s="26"/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  <c r="Z2203" s="26"/>
    </row>
    <row r="2204">
      <c r="A2204" s="26"/>
      <c r="B2204" s="26"/>
      <c r="C2204" s="26"/>
      <c r="D2204" s="26"/>
      <c r="E2204" s="26"/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  <c r="Z2204" s="26"/>
    </row>
    <row r="2205">
      <c r="A2205" s="26"/>
      <c r="B2205" s="26"/>
      <c r="C2205" s="26"/>
      <c r="D2205" s="26"/>
      <c r="E2205" s="26"/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  <c r="Z2205" s="26"/>
    </row>
    <row r="2206">
      <c r="A2206" s="26"/>
      <c r="B2206" s="26"/>
      <c r="C2206" s="26"/>
      <c r="D2206" s="26"/>
      <c r="E2206" s="26"/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  <c r="Z2206" s="26"/>
    </row>
    <row r="2207">
      <c r="A2207" s="26"/>
      <c r="B2207" s="26"/>
      <c r="C2207" s="26"/>
      <c r="D2207" s="26"/>
      <c r="E2207" s="26"/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  <c r="Z2207" s="26"/>
    </row>
    <row r="2208">
      <c r="A2208" s="26"/>
      <c r="B2208" s="26"/>
      <c r="C2208" s="26"/>
      <c r="D2208" s="26"/>
      <c r="E2208" s="26"/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  <c r="Z2208" s="26"/>
    </row>
    <row r="2209">
      <c r="A2209" s="26"/>
      <c r="B2209" s="26"/>
      <c r="C2209" s="26"/>
      <c r="D2209" s="26"/>
      <c r="E2209" s="26"/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  <c r="Z2209" s="26"/>
    </row>
    <row r="2210">
      <c r="A2210" s="26"/>
      <c r="B2210" s="26"/>
      <c r="C2210" s="26"/>
      <c r="D2210" s="26"/>
      <c r="E2210" s="26"/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  <c r="Z2210" s="26"/>
    </row>
    <row r="2211">
      <c r="A2211" s="26"/>
      <c r="B2211" s="26"/>
      <c r="C2211" s="26"/>
      <c r="D2211" s="26"/>
      <c r="E2211" s="26"/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  <c r="Z2211" s="26"/>
    </row>
    <row r="2212">
      <c r="A2212" s="26"/>
      <c r="B2212" s="26"/>
      <c r="C2212" s="26"/>
      <c r="D2212" s="26"/>
      <c r="E2212" s="26"/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  <c r="Z2212" s="26"/>
    </row>
    <row r="2213">
      <c r="A2213" s="26"/>
      <c r="B2213" s="26"/>
      <c r="C2213" s="26"/>
      <c r="D2213" s="26"/>
      <c r="E2213" s="26"/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  <c r="Z2213" s="26"/>
    </row>
    <row r="2214">
      <c r="A2214" s="26"/>
      <c r="B2214" s="26"/>
      <c r="C2214" s="26"/>
      <c r="D2214" s="26"/>
      <c r="E2214" s="26"/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  <c r="Z2214" s="26"/>
    </row>
    <row r="2215">
      <c r="A2215" s="26"/>
      <c r="B2215" s="26"/>
      <c r="C2215" s="26"/>
      <c r="D2215" s="26"/>
      <c r="E2215" s="26"/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  <c r="Z2215" s="26"/>
    </row>
    <row r="2216">
      <c r="A2216" s="26"/>
      <c r="B2216" s="26"/>
      <c r="C2216" s="26"/>
      <c r="D2216" s="26"/>
      <c r="E2216" s="26"/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  <c r="Z2216" s="26"/>
    </row>
    <row r="2217">
      <c r="A2217" s="26"/>
      <c r="B2217" s="26"/>
      <c r="C2217" s="26"/>
      <c r="D2217" s="26"/>
      <c r="E2217" s="26"/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  <c r="Z2217" s="26"/>
    </row>
    <row r="2218">
      <c r="A2218" s="26"/>
      <c r="B2218" s="26"/>
      <c r="C2218" s="26"/>
      <c r="D2218" s="26"/>
      <c r="E2218" s="26"/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  <c r="Z2218" s="26"/>
    </row>
    <row r="2219">
      <c r="A2219" s="26"/>
      <c r="B2219" s="26"/>
      <c r="C2219" s="26"/>
      <c r="D2219" s="26"/>
      <c r="E2219" s="26"/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  <c r="Z2219" s="26"/>
    </row>
    <row r="2220">
      <c r="A2220" s="26"/>
      <c r="B2220" s="26"/>
      <c r="C2220" s="26"/>
      <c r="D2220" s="26"/>
      <c r="E2220" s="26"/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  <c r="Z2220" s="26"/>
    </row>
    <row r="2221">
      <c r="A2221" s="26"/>
      <c r="B2221" s="26"/>
      <c r="C2221" s="26"/>
      <c r="D2221" s="26"/>
      <c r="E2221" s="26"/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  <c r="Z2221" s="26"/>
    </row>
    <row r="2222">
      <c r="A2222" s="26"/>
      <c r="B2222" s="26"/>
      <c r="C2222" s="26"/>
      <c r="D2222" s="26"/>
      <c r="E2222" s="26"/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  <c r="Z2222" s="26"/>
    </row>
    <row r="2223">
      <c r="A2223" s="26"/>
      <c r="B2223" s="26"/>
      <c r="C2223" s="26"/>
      <c r="D2223" s="26"/>
      <c r="E2223" s="26"/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  <c r="Z2223" s="26"/>
    </row>
    <row r="2224">
      <c r="A2224" s="26"/>
      <c r="B2224" s="26"/>
      <c r="C2224" s="26"/>
      <c r="D2224" s="26"/>
      <c r="E2224" s="26"/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  <c r="Z2224" s="26"/>
    </row>
    <row r="2225">
      <c r="A2225" s="26"/>
      <c r="B2225" s="26"/>
      <c r="C2225" s="26"/>
      <c r="D2225" s="26"/>
      <c r="E2225" s="26"/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  <c r="Z2225" s="26"/>
    </row>
    <row r="2226">
      <c r="A2226" s="26"/>
      <c r="B2226" s="26"/>
      <c r="C2226" s="26"/>
      <c r="D2226" s="26"/>
      <c r="E2226" s="26"/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  <c r="Z2226" s="26"/>
    </row>
    <row r="2227">
      <c r="A2227" s="26"/>
      <c r="B2227" s="26"/>
      <c r="C2227" s="26"/>
      <c r="D2227" s="26"/>
      <c r="E2227" s="26"/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  <c r="Z2227" s="26"/>
    </row>
    <row r="2228">
      <c r="A2228" s="26"/>
      <c r="B2228" s="26"/>
      <c r="C2228" s="26"/>
      <c r="D2228" s="26"/>
      <c r="E2228" s="26"/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  <c r="Z2228" s="26"/>
    </row>
    <row r="2229">
      <c r="A2229" s="26"/>
      <c r="B2229" s="26"/>
      <c r="C2229" s="26"/>
      <c r="D2229" s="26"/>
      <c r="E2229" s="26"/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  <c r="Z2229" s="26"/>
    </row>
    <row r="2230">
      <c r="A2230" s="26"/>
      <c r="B2230" s="26"/>
      <c r="C2230" s="26"/>
      <c r="D2230" s="26"/>
      <c r="E2230" s="26"/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  <c r="Z2230" s="26"/>
    </row>
    <row r="2231">
      <c r="A2231" s="26"/>
      <c r="B2231" s="26"/>
      <c r="C2231" s="26"/>
      <c r="D2231" s="26"/>
      <c r="E2231" s="26"/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  <c r="Z2231" s="26"/>
    </row>
    <row r="2232">
      <c r="A2232" s="26"/>
      <c r="B2232" s="26"/>
      <c r="C2232" s="26"/>
      <c r="D2232" s="26"/>
      <c r="E2232" s="26"/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  <c r="Z2232" s="26"/>
    </row>
    <row r="2233">
      <c r="A2233" s="26"/>
      <c r="B2233" s="26"/>
      <c r="C2233" s="26"/>
      <c r="D2233" s="26"/>
      <c r="E2233" s="26"/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  <c r="Z2233" s="26"/>
    </row>
    <row r="2234">
      <c r="A2234" s="26"/>
      <c r="B2234" s="26"/>
      <c r="C2234" s="26"/>
      <c r="D2234" s="26"/>
      <c r="E2234" s="26"/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  <c r="Z2234" s="26"/>
    </row>
    <row r="2235">
      <c r="A2235" s="26"/>
      <c r="B2235" s="26"/>
      <c r="C2235" s="26"/>
      <c r="D2235" s="26"/>
      <c r="E2235" s="26"/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  <c r="Z2235" s="26"/>
    </row>
    <row r="2236">
      <c r="A2236" s="26"/>
      <c r="B2236" s="26"/>
      <c r="C2236" s="26"/>
      <c r="D2236" s="26"/>
      <c r="E2236" s="26"/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  <c r="Z2236" s="26"/>
    </row>
    <row r="2237">
      <c r="A2237" s="26"/>
      <c r="B2237" s="26"/>
      <c r="C2237" s="26"/>
      <c r="D2237" s="26"/>
      <c r="E2237" s="26"/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  <c r="Z2237" s="26"/>
    </row>
    <row r="2238">
      <c r="A2238" s="26"/>
      <c r="B2238" s="26"/>
      <c r="C2238" s="26"/>
      <c r="D2238" s="26"/>
      <c r="E2238" s="26"/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  <c r="Z2238" s="26"/>
    </row>
    <row r="2239">
      <c r="A2239" s="26"/>
      <c r="B2239" s="26"/>
      <c r="C2239" s="26"/>
      <c r="D2239" s="26"/>
      <c r="E2239" s="26"/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  <c r="Z2239" s="26"/>
    </row>
    <row r="2240">
      <c r="A2240" s="26"/>
      <c r="B2240" s="26"/>
      <c r="C2240" s="26"/>
      <c r="D2240" s="26"/>
      <c r="E2240" s="26"/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  <c r="Z2240" s="26"/>
    </row>
    <row r="2241">
      <c r="A2241" s="26"/>
      <c r="B2241" s="26"/>
      <c r="C2241" s="26"/>
      <c r="D2241" s="26"/>
      <c r="E2241" s="26"/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  <c r="Z2241" s="26"/>
    </row>
    <row r="2242">
      <c r="A2242" s="26"/>
      <c r="B2242" s="26"/>
      <c r="C2242" s="26"/>
      <c r="D2242" s="26"/>
      <c r="E2242" s="26"/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  <c r="Z2242" s="26"/>
    </row>
    <row r="2243">
      <c r="A2243" s="26"/>
      <c r="B2243" s="26"/>
      <c r="C2243" s="26"/>
      <c r="D2243" s="26"/>
      <c r="E2243" s="26"/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  <c r="Z2243" s="26"/>
    </row>
    <row r="2244">
      <c r="A2244" s="26"/>
      <c r="B2244" s="26"/>
      <c r="C2244" s="26"/>
      <c r="D2244" s="26"/>
      <c r="E2244" s="26"/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  <c r="Z2244" s="26"/>
    </row>
    <row r="2245">
      <c r="A2245" s="26"/>
      <c r="B2245" s="26"/>
      <c r="C2245" s="26"/>
      <c r="D2245" s="26"/>
      <c r="E2245" s="26"/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  <c r="Z2245" s="26"/>
    </row>
    <row r="2246">
      <c r="A2246" s="26"/>
      <c r="B2246" s="26"/>
      <c r="C2246" s="26"/>
      <c r="D2246" s="26"/>
      <c r="E2246" s="26"/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  <c r="Z2246" s="26"/>
    </row>
    <row r="2247">
      <c r="A2247" s="26"/>
      <c r="B2247" s="26"/>
      <c r="C2247" s="26"/>
      <c r="D2247" s="26"/>
      <c r="E2247" s="26"/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  <c r="Z2247" s="26"/>
    </row>
    <row r="2248">
      <c r="A2248" s="26"/>
      <c r="B2248" s="26"/>
      <c r="C2248" s="26"/>
      <c r="D2248" s="26"/>
      <c r="E2248" s="26"/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  <c r="Z2248" s="26"/>
    </row>
    <row r="2249">
      <c r="A2249" s="26"/>
      <c r="B2249" s="26"/>
      <c r="C2249" s="26"/>
      <c r="D2249" s="26"/>
      <c r="E2249" s="26"/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  <c r="Z2249" s="26"/>
    </row>
    <row r="2250">
      <c r="A2250" s="26"/>
      <c r="B2250" s="26"/>
      <c r="C2250" s="26"/>
      <c r="D2250" s="26"/>
      <c r="E2250" s="26"/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  <c r="Z2250" s="26"/>
    </row>
    <row r="2251">
      <c r="A2251" s="26"/>
      <c r="B2251" s="26"/>
      <c r="C2251" s="26"/>
      <c r="D2251" s="26"/>
      <c r="E2251" s="26"/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  <c r="Z2251" s="26"/>
    </row>
    <row r="2252">
      <c r="A2252" s="26"/>
      <c r="B2252" s="26"/>
      <c r="C2252" s="26"/>
      <c r="D2252" s="26"/>
      <c r="E2252" s="26"/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  <c r="Z2252" s="26"/>
    </row>
    <row r="2253">
      <c r="A2253" s="26"/>
      <c r="B2253" s="26"/>
      <c r="C2253" s="26"/>
      <c r="D2253" s="26"/>
      <c r="E2253" s="26"/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  <c r="Z2253" s="26"/>
    </row>
    <row r="2254">
      <c r="A2254" s="26"/>
      <c r="B2254" s="26"/>
      <c r="C2254" s="26"/>
      <c r="D2254" s="26"/>
      <c r="E2254" s="26"/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  <c r="Z2254" s="26"/>
    </row>
    <row r="2255">
      <c r="A2255" s="26"/>
      <c r="B2255" s="26"/>
      <c r="C2255" s="26"/>
      <c r="D2255" s="26"/>
      <c r="E2255" s="26"/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  <c r="Z2255" s="26"/>
    </row>
    <row r="2256">
      <c r="A2256" s="26"/>
      <c r="B2256" s="26"/>
      <c r="C2256" s="26"/>
      <c r="D2256" s="26"/>
      <c r="E2256" s="26"/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  <c r="Z2256" s="26"/>
    </row>
    <row r="2257">
      <c r="A2257" s="26"/>
      <c r="B2257" s="26"/>
      <c r="C2257" s="26"/>
      <c r="D2257" s="26"/>
      <c r="E2257" s="26"/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  <c r="Z2257" s="26"/>
    </row>
    <row r="2258">
      <c r="A2258" s="26"/>
      <c r="B2258" s="26"/>
      <c r="C2258" s="26"/>
      <c r="D2258" s="26"/>
      <c r="E2258" s="26"/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  <c r="Z2258" s="26"/>
    </row>
    <row r="2259">
      <c r="A2259" s="26"/>
      <c r="B2259" s="26"/>
      <c r="C2259" s="26"/>
      <c r="D2259" s="26"/>
      <c r="E2259" s="26"/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  <c r="Z2259" s="26"/>
    </row>
    <row r="2260">
      <c r="A2260" s="26"/>
      <c r="B2260" s="26"/>
      <c r="C2260" s="26"/>
      <c r="D2260" s="26"/>
      <c r="E2260" s="26"/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  <c r="Z2260" s="26"/>
    </row>
    <row r="2261">
      <c r="A2261" s="26"/>
      <c r="B2261" s="26"/>
      <c r="C2261" s="26"/>
      <c r="D2261" s="26"/>
      <c r="E2261" s="26"/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  <c r="Z2261" s="26"/>
    </row>
    <row r="2262">
      <c r="A2262" s="26"/>
      <c r="B2262" s="26"/>
      <c r="C2262" s="26"/>
      <c r="D2262" s="26"/>
      <c r="E2262" s="26"/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  <c r="Z2262" s="26"/>
    </row>
    <row r="2263">
      <c r="A2263" s="26"/>
      <c r="B2263" s="26"/>
      <c r="C2263" s="26"/>
      <c r="D2263" s="26"/>
      <c r="E2263" s="26"/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  <c r="Z2263" s="26"/>
    </row>
    <row r="2264">
      <c r="A2264" s="26"/>
      <c r="B2264" s="26"/>
      <c r="C2264" s="26"/>
      <c r="D2264" s="26"/>
      <c r="E2264" s="26"/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  <c r="Z2264" s="26"/>
    </row>
    <row r="2265">
      <c r="A2265" s="26"/>
      <c r="B2265" s="26"/>
      <c r="C2265" s="26"/>
      <c r="D2265" s="26"/>
      <c r="E2265" s="26"/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  <c r="Z2265" s="26"/>
    </row>
    <row r="2266">
      <c r="A2266" s="26"/>
      <c r="B2266" s="26"/>
      <c r="C2266" s="26"/>
      <c r="D2266" s="26"/>
      <c r="E2266" s="26"/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  <c r="Z2266" s="26"/>
    </row>
    <row r="2267">
      <c r="A2267" s="26"/>
      <c r="B2267" s="26"/>
      <c r="C2267" s="26"/>
      <c r="D2267" s="26"/>
      <c r="E2267" s="26"/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</row>
    <row r="2268">
      <c r="A2268" s="26"/>
      <c r="B2268" s="26"/>
      <c r="C2268" s="26"/>
      <c r="D2268" s="26"/>
      <c r="E2268" s="26"/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  <c r="Z2268" s="26"/>
    </row>
    <row r="2269">
      <c r="A2269" s="26"/>
      <c r="B2269" s="26"/>
      <c r="C2269" s="26"/>
      <c r="D2269" s="26"/>
      <c r="E2269" s="26"/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  <c r="Z2269" s="26"/>
    </row>
    <row r="2270">
      <c r="A2270" s="26"/>
      <c r="B2270" s="26"/>
      <c r="C2270" s="26"/>
      <c r="D2270" s="26"/>
      <c r="E2270" s="26"/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  <c r="Z2270" s="26"/>
    </row>
    <row r="2271">
      <c r="A2271" s="26"/>
      <c r="B2271" s="26"/>
      <c r="C2271" s="26"/>
      <c r="D2271" s="26"/>
      <c r="E2271" s="26"/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</row>
    <row r="2272">
      <c r="A2272" s="26"/>
      <c r="B2272" s="26"/>
      <c r="C2272" s="26"/>
      <c r="D2272" s="26"/>
      <c r="E2272" s="26"/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  <c r="Z2272" s="26"/>
    </row>
    <row r="2273">
      <c r="A2273" s="26"/>
      <c r="B2273" s="26"/>
      <c r="C2273" s="26"/>
      <c r="D2273" s="26"/>
      <c r="E2273" s="26"/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</row>
    <row r="2274">
      <c r="A2274" s="26"/>
      <c r="B2274" s="26"/>
      <c r="C2274" s="26"/>
      <c r="D2274" s="26"/>
      <c r="E2274" s="26"/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</row>
    <row r="2275">
      <c r="A2275" s="26"/>
      <c r="B2275" s="26"/>
      <c r="C2275" s="26"/>
      <c r="D2275" s="26"/>
      <c r="E2275" s="26"/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</row>
    <row r="2276">
      <c r="A2276" s="26"/>
      <c r="B2276" s="26"/>
      <c r="C2276" s="26"/>
      <c r="D2276" s="26"/>
      <c r="E2276" s="26"/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  <c r="Z2276" s="26"/>
    </row>
    <row r="2277">
      <c r="A2277" s="26"/>
      <c r="B2277" s="26"/>
      <c r="C2277" s="26"/>
      <c r="D2277" s="26"/>
      <c r="E2277" s="26"/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  <c r="Z2277" s="26"/>
    </row>
    <row r="2278">
      <c r="A2278" s="26"/>
      <c r="B2278" s="26"/>
      <c r="C2278" s="26"/>
      <c r="D2278" s="26"/>
      <c r="E2278" s="26"/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  <c r="Z2278" s="26"/>
    </row>
    <row r="2279">
      <c r="A2279" s="26"/>
      <c r="B2279" s="26"/>
      <c r="C2279" s="26"/>
      <c r="D2279" s="26"/>
      <c r="E2279" s="26"/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  <c r="Z2279" s="26"/>
    </row>
    <row r="2280">
      <c r="A2280" s="26"/>
      <c r="B2280" s="26"/>
      <c r="C2280" s="26"/>
      <c r="D2280" s="26"/>
      <c r="E2280" s="26"/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  <c r="Z2280" s="26"/>
    </row>
    <row r="2281">
      <c r="A2281" s="26"/>
      <c r="B2281" s="26"/>
      <c r="C2281" s="26"/>
      <c r="D2281" s="26"/>
      <c r="E2281" s="26"/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  <c r="Z2281" s="26"/>
    </row>
    <row r="2282">
      <c r="A2282" s="26"/>
      <c r="B2282" s="26"/>
      <c r="C2282" s="26"/>
      <c r="D2282" s="26"/>
      <c r="E2282" s="26"/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</row>
    <row r="2283">
      <c r="A2283" s="26"/>
      <c r="B2283" s="26"/>
      <c r="C2283" s="26"/>
      <c r="D2283" s="26"/>
      <c r="E2283" s="26"/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</row>
    <row r="2284">
      <c r="A2284" s="26"/>
      <c r="B2284" s="26"/>
      <c r="C2284" s="26"/>
      <c r="D2284" s="26"/>
      <c r="E2284" s="26"/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</row>
    <row r="2285">
      <c r="A2285" s="26"/>
      <c r="B2285" s="26"/>
      <c r="C2285" s="26"/>
      <c r="D2285" s="26"/>
      <c r="E2285" s="26"/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  <c r="Z2285" s="26"/>
    </row>
    <row r="2286">
      <c r="A2286" s="26"/>
      <c r="B2286" s="26"/>
      <c r="C2286" s="26"/>
      <c r="D2286" s="26"/>
      <c r="E2286" s="26"/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  <c r="Z2286" s="26"/>
    </row>
    <row r="2287">
      <c r="A2287" s="26"/>
      <c r="B2287" s="26"/>
      <c r="C2287" s="26"/>
      <c r="D2287" s="26"/>
      <c r="E2287" s="26"/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  <c r="Z2287" s="26"/>
    </row>
    <row r="2288">
      <c r="A2288" s="26"/>
      <c r="B2288" s="26"/>
      <c r="C2288" s="26"/>
      <c r="D2288" s="26"/>
      <c r="E2288" s="26"/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  <c r="Z2288" s="26"/>
    </row>
    <row r="2289">
      <c r="A2289" s="26"/>
      <c r="B2289" s="26"/>
      <c r="C2289" s="26"/>
      <c r="D2289" s="26"/>
      <c r="E2289" s="26"/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  <c r="Z2289" s="26"/>
    </row>
    <row r="2290">
      <c r="A2290" s="26"/>
      <c r="B2290" s="26"/>
      <c r="C2290" s="26"/>
      <c r="D2290" s="26"/>
      <c r="E2290" s="26"/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  <c r="Z2290" s="26"/>
    </row>
    <row r="2291">
      <c r="A2291" s="26"/>
      <c r="B2291" s="26"/>
      <c r="C2291" s="26"/>
      <c r="D2291" s="26"/>
      <c r="E2291" s="26"/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  <c r="Z2291" s="26"/>
    </row>
    <row r="2292">
      <c r="A2292" s="26"/>
      <c r="B2292" s="26"/>
      <c r="C2292" s="26"/>
      <c r="D2292" s="26"/>
      <c r="E2292" s="26"/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</row>
    <row r="2293">
      <c r="A2293" s="26"/>
      <c r="B2293" s="26"/>
      <c r="C2293" s="26"/>
      <c r="D2293" s="26"/>
      <c r="E2293" s="26"/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  <c r="Z2293" s="26"/>
    </row>
    <row r="2294">
      <c r="A2294" s="26"/>
      <c r="B2294" s="26"/>
      <c r="C2294" s="26"/>
      <c r="D2294" s="26"/>
      <c r="E2294" s="26"/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</row>
    <row r="2295">
      <c r="A2295" s="26"/>
      <c r="B2295" s="26"/>
      <c r="C2295" s="26"/>
      <c r="D2295" s="26"/>
      <c r="E2295" s="26"/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  <c r="Z2295" s="26"/>
    </row>
    <row r="2296">
      <c r="A2296" s="26"/>
      <c r="B2296" s="26"/>
      <c r="C2296" s="26"/>
      <c r="D2296" s="26"/>
      <c r="E2296" s="26"/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  <c r="Z2296" s="26"/>
    </row>
    <row r="2297">
      <c r="A2297" s="26"/>
      <c r="B2297" s="26"/>
      <c r="C2297" s="26"/>
      <c r="D2297" s="26"/>
      <c r="E2297" s="26"/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</row>
    <row r="2298">
      <c r="A2298" s="26"/>
      <c r="B2298" s="26"/>
      <c r="C2298" s="26"/>
      <c r="D2298" s="26"/>
      <c r="E2298" s="26"/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</row>
    <row r="2299">
      <c r="A2299" s="26"/>
      <c r="B2299" s="26"/>
      <c r="C2299" s="26"/>
      <c r="D2299" s="26"/>
      <c r="E2299" s="26"/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  <c r="Z2299" s="26"/>
    </row>
    <row r="2300">
      <c r="A2300" s="26"/>
      <c r="B2300" s="26"/>
      <c r="C2300" s="26"/>
      <c r="D2300" s="26"/>
      <c r="E2300" s="26"/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  <c r="Z2300" s="26"/>
    </row>
    <row r="2301">
      <c r="A2301" s="26"/>
      <c r="B2301" s="26"/>
      <c r="C2301" s="26"/>
      <c r="D2301" s="26"/>
      <c r="E2301" s="26"/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  <c r="Z2301" s="26"/>
    </row>
    <row r="2302">
      <c r="A2302" s="26"/>
      <c r="B2302" s="26"/>
      <c r="C2302" s="26"/>
      <c r="D2302" s="26"/>
      <c r="E2302" s="26"/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  <c r="Z2302" s="26"/>
    </row>
    <row r="2303">
      <c r="A2303" s="26"/>
      <c r="B2303" s="26"/>
      <c r="C2303" s="26"/>
      <c r="D2303" s="26"/>
      <c r="E2303" s="26"/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  <c r="Z2303" s="26"/>
    </row>
    <row r="2304">
      <c r="A2304" s="26"/>
      <c r="B2304" s="26"/>
      <c r="C2304" s="26"/>
      <c r="D2304" s="26"/>
      <c r="E2304" s="26"/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  <c r="Z2304" s="26"/>
    </row>
    <row r="2305">
      <c r="A2305" s="26"/>
      <c r="B2305" s="26"/>
      <c r="C2305" s="26"/>
      <c r="D2305" s="26"/>
      <c r="E2305" s="26"/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  <c r="Z2305" s="26"/>
    </row>
    <row r="2306">
      <c r="A2306" s="26"/>
      <c r="B2306" s="26"/>
      <c r="C2306" s="26"/>
      <c r="D2306" s="26"/>
      <c r="E2306" s="26"/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  <c r="Z2306" s="26"/>
    </row>
    <row r="2307">
      <c r="A2307" s="26"/>
      <c r="B2307" s="26"/>
      <c r="C2307" s="26"/>
      <c r="D2307" s="26"/>
      <c r="E2307" s="26"/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  <c r="Z2307" s="26"/>
    </row>
    <row r="2308">
      <c r="A2308" s="26"/>
      <c r="B2308" s="26"/>
      <c r="C2308" s="26"/>
      <c r="D2308" s="26"/>
      <c r="E2308" s="26"/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</row>
    <row r="2309">
      <c r="A2309" s="26"/>
      <c r="B2309" s="26"/>
      <c r="C2309" s="26"/>
      <c r="D2309" s="26"/>
      <c r="E2309" s="26"/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  <c r="Z2309" s="26"/>
    </row>
    <row r="2310">
      <c r="A2310" s="26"/>
      <c r="B2310" s="26"/>
      <c r="C2310" s="26"/>
      <c r="D2310" s="26"/>
      <c r="E2310" s="26"/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  <c r="Z2310" s="26"/>
    </row>
    <row r="2311">
      <c r="A2311" s="26"/>
      <c r="B2311" s="26"/>
      <c r="C2311" s="26"/>
      <c r="D2311" s="26"/>
      <c r="E2311" s="26"/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</row>
    <row r="2312">
      <c r="A2312" s="26"/>
      <c r="B2312" s="26"/>
      <c r="C2312" s="26"/>
      <c r="D2312" s="26"/>
      <c r="E2312" s="26"/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  <c r="Z2312" s="26"/>
    </row>
    <row r="2313">
      <c r="A2313" s="26"/>
      <c r="B2313" s="26"/>
      <c r="C2313" s="26"/>
      <c r="D2313" s="26"/>
      <c r="E2313" s="26"/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  <c r="Z2313" s="26"/>
    </row>
    <row r="2314">
      <c r="A2314" s="26"/>
      <c r="B2314" s="26"/>
      <c r="C2314" s="26"/>
      <c r="D2314" s="26"/>
      <c r="E2314" s="26"/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  <c r="Z2314" s="26"/>
    </row>
    <row r="2315">
      <c r="A2315" s="26"/>
      <c r="B2315" s="26"/>
      <c r="C2315" s="26"/>
      <c r="D2315" s="26"/>
      <c r="E2315" s="26"/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  <c r="Z2315" s="26"/>
    </row>
    <row r="2316">
      <c r="A2316" s="26"/>
      <c r="B2316" s="26"/>
      <c r="C2316" s="26"/>
      <c r="D2316" s="26"/>
      <c r="E2316" s="26"/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  <c r="Z2316" s="26"/>
    </row>
    <row r="2317">
      <c r="A2317" s="26"/>
      <c r="B2317" s="26"/>
      <c r="C2317" s="26"/>
      <c r="D2317" s="26"/>
      <c r="E2317" s="26"/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</row>
    <row r="2318">
      <c r="A2318" s="26"/>
      <c r="B2318" s="26"/>
      <c r="C2318" s="26"/>
      <c r="D2318" s="26"/>
      <c r="E2318" s="26"/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</row>
    <row r="2319">
      <c r="A2319" s="26"/>
      <c r="B2319" s="26"/>
      <c r="C2319" s="26"/>
      <c r="D2319" s="26"/>
      <c r="E2319" s="26"/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  <c r="Z2319" s="26"/>
    </row>
    <row r="2320">
      <c r="A2320" s="26"/>
      <c r="B2320" s="26"/>
      <c r="C2320" s="26"/>
      <c r="D2320" s="26"/>
      <c r="E2320" s="26"/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  <c r="Z2320" s="26"/>
    </row>
    <row r="2321">
      <c r="A2321" s="26"/>
      <c r="B2321" s="26"/>
      <c r="C2321" s="26"/>
      <c r="D2321" s="26"/>
      <c r="E2321" s="26"/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  <c r="Z2321" s="26"/>
    </row>
    <row r="2322">
      <c r="A2322" s="26"/>
      <c r="B2322" s="26"/>
      <c r="C2322" s="26"/>
      <c r="D2322" s="26"/>
      <c r="E2322" s="26"/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  <c r="Z2322" s="26"/>
    </row>
    <row r="2323">
      <c r="A2323" s="26"/>
      <c r="B2323" s="26"/>
      <c r="C2323" s="26"/>
      <c r="D2323" s="26"/>
      <c r="E2323" s="26"/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  <c r="Z2323" s="26"/>
    </row>
    <row r="2324">
      <c r="A2324" s="26"/>
      <c r="B2324" s="26"/>
      <c r="C2324" s="26"/>
      <c r="D2324" s="26"/>
      <c r="E2324" s="26"/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  <c r="Z2324" s="26"/>
    </row>
    <row r="2325">
      <c r="A2325" s="26"/>
      <c r="B2325" s="26"/>
      <c r="C2325" s="26"/>
      <c r="D2325" s="26"/>
      <c r="E2325" s="26"/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  <c r="Z2325" s="26"/>
    </row>
    <row r="2326">
      <c r="A2326" s="26"/>
      <c r="B2326" s="26"/>
      <c r="C2326" s="26"/>
      <c r="D2326" s="26"/>
      <c r="E2326" s="26"/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  <c r="Z2326" s="26"/>
    </row>
    <row r="2327">
      <c r="A2327" s="26"/>
      <c r="B2327" s="26"/>
      <c r="C2327" s="26"/>
      <c r="D2327" s="26"/>
      <c r="E2327" s="26"/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</row>
    <row r="2328">
      <c r="A2328" s="26"/>
      <c r="B2328" s="26"/>
      <c r="C2328" s="26"/>
      <c r="D2328" s="26"/>
      <c r="E2328" s="26"/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  <c r="Z2328" s="26"/>
    </row>
    <row r="2329">
      <c r="A2329" s="26"/>
      <c r="B2329" s="26"/>
      <c r="C2329" s="26"/>
      <c r="D2329" s="26"/>
      <c r="E2329" s="26"/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</row>
    <row r="2330">
      <c r="A2330" s="26"/>
      <c r="B2330" s="26"/>
      <c r="C2330" s="26"/>
      <c r="D2330" s="26"/>
      <c r="E2330" s="26"/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  <c r="Z2330" s="26"/>
    </row>
    <row r="2331">
      <c r="A2331" s="26"/>
      <c r="B2331" s="26"/>
      <c r="C2331" s="26"/>
      <c r="D2331" s="26"/>
      <c r="E2331" s="26"/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</row>
    <row r="2332">
      <c r="A2332" s="26"/>
      <c r="B2332" s="26"/>
      <c r="C2332" s="26"/>
      <c r="D2332" s="26"/>
      <c r="E2332" s="26"/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  <c r="Z2332" s="26"/>
    </row>
    <row r="2333">
      <c r="A2333" s="26"/>
      <c r="B2333" s="26"/>
      <c r="C2333" s="26"/>
      <c r="D2333" s="26"/>
      <c r="E2333" s="26"/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</row>
    <row r="2334">
      <c r="A2334" s="26"/>
      <c r="B2334" s="26"/>
      <c r="C2334" s="26"/>
      <c r="D2334" s="26"/>
      <c r="E2334" s="26"/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</row>
    <row r="2335">
      <c r="A2335" s="26"/>
      <c r="B2335" s="26"/>
      <c r="C2335" s="26"/>
      <c r="D2335" s="26"/>
      <c r="E2335" s="26"/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</row>
    <row r="2336">
      <c r="A2336" s="26"/>
      <c r="B2336" s="26"/>
      <c r="C2336" s="26"/>
      <c r="D2336" s="26"/>
      <c r="E2336" s="26"/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6"/>
    </row>
    <row r="2337">
      <c r="A2337" s="26"/>
      <c r="B2337" s="26"/>
      <c r="C2337" s="26"/>
      <c r="D2337" s="26"/>
      <c r="E2337" s="26"/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</row>
    <row r="2338">
      <c r="A2338" s="26"/>
      <c r="B2338" s="26"/>
      <c r="C2338" s="26"/>
      <c r="D2338" s="26"/>
      <c r="E2338" s="26"/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  <c r="Z2338" s="26"/>
    </row>
    <row r="2339">
      <c r="A2339" s="26"/>
      <c r="B2339" s="26"/>
      <c r="C2339" s="26"/>
      <c r="D2339" s="26"/>
      <c r="E2339" s="26"/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  <c r="Z2339" s="26"/>
    </row>
    <row r="2340">
      <c r="A2340" s="26"/>
      <c r="B2340" s="26"/>
      <c r="C2340" s="26"/>
      <c r="D2340" s="26"/>
      <c r="E2340" s="26"/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</row>
    <row r="2341">
      <c r="A2341" s="26"/>
      <c r="B2341" s="26"/>
      <c r="C2341" s="26"/>
      <c r="D2341" s="26"/>
      <c r="E2341" s="26"/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  <c r="Z2341" s="26"/>
    </row>
    <row r="2342">
      <c r="A2342" s="26"/>
      <c r="B2342" s="26"/>
      <c r="C2342" s="26"/>
      <c r="D2342" s="26"/>
      <c r="E2342" s="26"/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  <c r="Z2342" s="26"/>
    </row>
    <row r="2343">
      <c r="A2343" s="26"/>
      <c r="B2343" s="26"/>
      <c r="C2343" s="26"/>
      <c r="D2343" s="26"/>
      <c r="E2343" s="26"/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  <c r="Z2343" s="26"/>
    </row>
    <row r="2344">
      <c r="A2344" s="26"/>
      <c r="B2344" s="26"/>
      <c r="C2344" s="26"/>
      <c r="D2344" s="26"/>
      <c r="E2344" s="26"/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</row>
    <row r="2345">
      <c r="A2345" s="26"/>
      <c r="B2345" s="26"/>
      <c r="C2345" s="26"/>
      <c r="D2345" s="26"/>
      <c r="E2345" s="26"/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</row>
    <row r="2346">
      <c r="A2346" s="26"/>
      <c r="B2346" s="26"/>
      <c r="C2346" s="26"/>
      <c r="D2346" s="26"/>
      <c r="E2346" s="26"/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</row>
    <row r="2347">
      <c r="A2347" s="26"/>
      <c r="B2347" s="26"/>
      <c r="C2347" s="26"/>
      <c r="D2347" s="26"/>
      <c r="E2347" s="26"/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</row>
    <row r="2348">
      <c r="A2348" s="26"/>
      <c r="B2348" s="26"/>
      <c r="C2348" s="26"/>
      <c r="D2348" s="26"/>
      <c r="E2348" s="26"/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</row>
    <row r="2349">
      <c r="A2349" s="26"/>
      <c r="B2349" s="26"/>
      <c r="C2349" s="26"/>
      <c r="D2349" s="26"/>
      <c r="E2349" s="26"/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  <c r="Z2349" s="26"/>
    </row>
    <row r="2350">
      <c r="A2350" s="26"/>
      <c r="B2350" s="26"/>
      <c r="C2350" s="26"/>
      <c r="D2350" s="26"/>
      <c r="E2350" s="26"/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  <c r="Z2350" s="26"/>
    </row>
    <row r="2351">
      <c r="A2351" s="26"/>
      <c r="B2351" s="26"/>
      <c r="C2351" s="26"/>
      <c r="D2351" s="26"/>
      <c r="E2351" s="26"/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6"/>
    </row>
    <row r="2352">
      <c r="A2352" s="26"/>
      <c r="B2352" s="26"/>
      <c r="C2352" s="26"/>
      <c r="D2352" s="26"/>
      <c r="E2352" s="26"/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</row>
    <row r="2353">
      <c r="A2353" s="26"/>
      <c r="B2353" s="26"/>
      <c r="C2353" s="26"/>
      <c r="D2353" s="26"/>
      <c r="E2353" s="26"/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  <c r="Z2353" s="26"/>
    </row>
    <row r="2354">
      <c r="A2354" s="26"/>
      <c r="B2354" s="26"/>
      <c r="C2354" s="26"/>
      <c r="D2354" s="26"/>
      <c r="E2354" s="26"/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</row>
    <row r="2355">
      <c r="A2355" s="26"/>
      <c r="B2355" s="26"/>
      <c r="C2355" s="26"/>
      <c r="D2355" s="26"/>
      <c r="E2355" s="26"/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  <c r="Z2355" s="26"/>
    </row>
    <row r="2356">
      <c r="A2356" s="26"/>
      <c r="B2356" s="26"/>
      <c r="C2356" s="26"/>
      <c r="D2356" s="26"/>
      <c r="E2356" s="26"/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  <c r="Z2356" s="26"/>
    </row>
    <row r="2357">
      <c r="A2357" s="26"/>
      <c r="B2357" s="26"/>
      <c r="C2357" s="26"/>
      <c r="D2357" s="26"/>
      <c r="E2357" s="26"/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  <c r="Z2357" s="26"/>
    </row>
    <row r="2358">
      <c r="A2358" s="26"/>
      <c r="B2358" s="26"/>
      <c r="C2358" s="26"/>
      <c r="D2358" s="26"/>
      <c r="E2358" s="26"/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</row>
    <row r="2359">
      <c r="A2359" s="26"/>
      <c r="B2359" s="26"/>
      <c r="C2359" s="26"/>
      <c r="D2359" s="26"/>
      <c r="E2359" s="26"/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</row>
    <row r="2360">
      <c r="A2360" s="26"/>
      <c r="B2360" s="26"/>
      <c r="C2360" s="26"/>
      <c r="D2360" s="26"/>
      <c r="E2360" s="26"/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  <c r="Z2360" s="26"/>
    </row>
    <row r="2361">
      <c r="A2361" s="26"/>
      <c r="B2361" s="26"/>
      <c r="C2361" s="26"/>
      <c r="D2361" s="26"/>
      <c r="E2361" s="26"/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  <c r="Z2361" s="26"/>
    </row>
    <row r="2362">
      <c r="A2362" s="26"/>
      <c r="B2362" s="26"/>
      <c r="C2362" s="26"/>
      <c r="D2362" s="26"/>
      <c r="E2362" s="26"/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  <c r="Z2362" s="26"/>
    </row>
    <row r="2363">
      <c r="A2363" s="26"/>
      <c r="B2363" s="26"/>
      <c r="C2363" s="26"/>
      <c r="D2363" s="26"/>
      <c r="E2363" s="26"/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  <c r="Z2363" s="26"/>
    </row>
    <row r="2364">
      <c r="A2364" s="26"/>
      <c r="B2364" s="26"/>
      <c r="C2364" s="26"/>
      <c r="D2364" s="26"/>
      <c r="E2364" s="26"/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  <c r="Z2364" s="26"/>
    </row>
    <row r="2365">
      <c r="A2365" s="26"/>
      <c r="B2365" s="26"/>
      <c r="C2365" s="26"/>
      <c r="D2365" s="26"/>
      <c r="E2365" s="26"/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  <c r="Z2365" s="26"/>
    </row>
    <row r="2366">
      <c r="A2366" s="26"/>
      <c r="B2366" s="26"/>
      <c r="C2366" s="26"/>
      <c r="D2366" s="26"/>
      <c r="E2366" s="26"/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  <c r="Z2366" s="26"/>
    </row>
    <row r="2367">
      <c r="A2367" s="26"/>
      <c r="B2367" s="26"/>
      <c r="C2367" s="26"/>
      <c r="D2367" s="26"/>
      <c r="E2367" s="26"/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</row>
    <row r="2368">
      <c r="A2368" s="26"/>
      <c r="B2368" s="26"/>
      <c r="C2368" s="26"/>
      <c r="D2368" s="26"/>
      <c r="E2368" s="26"/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</row>
    <row r="2369">
      <c r="A2369" s="26"/>
      <c r="B2369" s="26"/>
      <c r="C2369" s="26"/>
      <c r="D2369" s="26"/>
      <c r="E2369" s="26"/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  <c r="Z2369" s="26"/>
    </row>
    <row r="2370">
      <c r="A2370" s="26"/>
      <c r="B2370" s="26"/>
      <c r="C2370" s="26"/>
      <c r="D2370" s="26"/>
      <c r="E2370" s="26"/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</row>
    <row r="2371">
      <c r="A2371" s="26"/>
      <c r="B2371" s="26"/>
      <c r="C2371" s="26"/>
      <c r="D2371" s="26"/>
      <c r="E2371" s="26"/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  <c r="Z2371" s="26"/>
    </row>
    <row r="2372">
      <c r="A2372" s="26"/>
      <c r="B2372" s="26"/>
      <c r="C2372" s="26"/>
      <c r="D2372" s="26"/>
      <c r="E2372" s="26"/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  <c r="Z2372" s="26"/>
    </row>
    <row r="2373">
      <c r="A2373" s="26"/>
      <c r="B2373" s="26"/>
      <c r="C2373" s="26"/>
      <c r="D2373" s="26"/>
      <c r="E2373" s="26"/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  <c r="Z2373" s="26"/>
    </row>
    <row r="2374">
      <c r="A2374" s="26"/>
      <c r="B2374" s="26"/>
      <c r="C2374" s="26"/>
      <c r="D2374" s="26"/>
      <c r="E2374" s="26"/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  <c r="Z2374" s="26"/>
    </row>
    <row r="2375">
      <c r="A2375" s="26"/>
      <c r="B2375" s="26"/>
      <c r="C2375" s="26"/>
      <c r="D2375" s="26"/>
      <c r="E2375" s="26"/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  <c r="Z2375" s="26"/>
    </row>
    <row r="2376">
      <c r="A2376" s="26"/>
      <c r="B2376" s="26"/>
      <c r="C2376" s="26"/>
      <c r="D2376" s="26"/>
      <c r="E2376" s="26"/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  <c r="Z2376" s="26"/>
    </row>
    <row r="2377">
      <c r="A2377" s="26"/>
      <c r="B2377" s="26"/>
      <c r="C2377" s="26"/>
      <c r="D2377" s="26"/>
      <c r="E2377" s="26"/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  <c r="Z2377" s="26"/>
    </row>
    <row r="2378">
      <c r="A2378" s="26"/>
      <c r="B2378" s="26"/>
      <c r="C2378" s="26"/>
      <c r="D2378" s="26"/>
      <c r="E2378" s="26"/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  <c r="Z2378" s="26"/>
    </row>
    <row r="2379">
      <c r="A2379" s="26"/>
      <c r="B2379" s="26"/>
      <c r="C2379" s="26"/>
      <c r="D2379" s="26"/>
      <c r="E2379" s="26"/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  <c r="Z2379" s="26"/>
    </row>
    <row r="2380">
      <c r="A2380" s="26"/>
      <c r="B2380" s="26"/>
      <c r="C2380" s="26"/>
      <c r="D2380" s="26"/>
      <c r="E2380" s="26"/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  <c r="Z2380" s="26"/>
    </row>
    <row r="2381">
      <c r="A2381" s="26"/>
      <c r="B2381" s="26"/>
      <c r="C2381" s="26"/>
      <c r="D2381" s="26"/>
      <c r="E2381" s="26"/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  <c r="Z2381" s="26"/>
    </row>
    <row r="2382">
      <c r="A2382" s="26"/>
      <c r="B2382" s="26"/>
      <c r="C2382" s="26"/>
      <c r="D2382" s="26"/>
      <c r="E2382" s="26"/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  <c r="Z2382" s="26"/>
    </row>
    <row r="2383">
      <c r="A2383" s="26"/>
      <c r="B2383" s="26"/>
      <c r="C2383" s="26"/>
      <c r="D2383" s="26"/>
      <c r="E2383" s="26"/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  <c r="Z2383" s="26"/>
    </row>
    <row r="2384">
      <c r="A2384" s="26"/>
      <c r="B2384" s="26"/>
      <c r="C2384" s="26"/>
      <c r="D2384" s="26"/>
      <c r="E2384" s="26"/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  <c r="Z2384" s="26"/>
    </row>
    <row r="2385">
      <c r="A2385" s="26"/>
      <c r="B2385" s="26"/>
      <c r="C2385" s="26"/>
      <c r="D2385" s="26"/>
      <c r="E2385" s="26"/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  <c r="Z2385" s="26"/>
    </row>
    <row r="2386">
      <c r="A2386" s="26"/>
      <c r="B2386" s="26"/>
      <c r="C2386" s="26"/>
      <c r="D2386" s="26"/>
      <c r="E2386" s="26"/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  <c r="Z2386" s="26"/>
    </row>
    <row r="2387">
      <c r="A2387" s="26"/>
      <c r="B2387" s="26"/>
      <c r="C2387" s="26"/>
      <c r="D2387" s="26"/>
      <c r="E2387" s="26"/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  <c r="Z2387" s="26"/>
    </row>
    <row r="2388">
      <c r="A2388" s="26"/>
      <c r="B2388" s="26"/>
      <c r="C2388" s="26"/>
      <c r="D2388" s="26"/>
      <c r="E2388" s="26"/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  <c r="Z2388" s="26"/>
    </row>
    <row r="2389">
      <c r="A2389" s="26"/>
      <c r="B2389" s="26"/>
      <c r="C2389" s="26"/>
      <c r="D2389" s="26"/>
      <c r="E2389" s="26"/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  <c r="Z2389" s="26"/>
    </row>
    <row r="2390">
      <c r="A2390" s="26"/>
      <c r="B2390" s="26"/>
      <c r="C2390" s="26"/>
      <c r="D2390" s="26"/>
      <c r="E2390" s="26"/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  <c r="Z2390" s="26"/>
    </row>
    <row r="2391">
      <c r="A2391" s="26"/>
      <c r="B2391" s="26"/>
      <c r="C2391" s="26"/>
      <c r="D2391" s="26"/>
      <c r="E2391" s="26"/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</row>
    <row r="2392">
      <c r="A2392" s="26"/>
      <c r="B2392" s="26"/>
      <c r="C2392" s="26"/>
      <c r="D2392" s="26"/>
      <c r="E2392" s="26"/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  <c r="Z2392" s="26"/>
    </row>
    <row r="2393">
      <c r="A2393" s="26"/>
      <c r="B2393" s="26"/>
      <c r="C2393" s="26"/>
      <c r="D2393" s="26"/>
      <c r="E2393" s="26"/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  <c r="Z2393" s="26"/>
    </row>
    <row r="2394">
      <c r="A2394" s="26"/>
      <c r="B2394" s="26"/>
      <c r="C2394" s="26"/>
      <c r="D2394" s="26"/>
      <c r="E2394" s="26"/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  <c r="Z2394" s="26"/>
    </row>
    <row r="2395">
      <c r="A2395" s="26"/>
      <c r="B2395" s="26"/>
      <c r="C2395" s="26"/>
      <c r="D2395" s="26"/>
      <c r="E2395" s="26"/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</row>
    <row r="2396">
      <c r="A2396" s="26"/>
      <c r="B2396" s="26"/>
      <c r="C2396" s="26"/>
      <c r="D2396" s="26"/>
      <c r="E2396" s="26"/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  <c r="Z2396" s="26"/>
    </row>
    <row r="2397">
      <c r="A2397" s="26"/>
      <c r="B2397" s="26"/>
      <c r="C2397" s="26"/>
      <c r="D2397" s="26"/>
      <c r="E2397" s="26"/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  <c r="Z2397" s="26"/>
    </row>
    <row r="2398">
      <c r="A2398" s="26"/>
      <c r="B2398" s="26"/>
      <c r="C2398" s="26"/>
      <c r="D2398" s="26"/>
      <c r="E2398" s="26"/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  <c r="Z2398" s="26"/>
    </row>
    <row r="2399">
      <c r="A2399" s="26"/>
      <c r="B2399" s="26"/>
      <c r="C2399" s="26"/>
      <c r="D2399" s="26"/>
      <c r="E2399" s="26"/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  <c r="Z2399" s="26"/>
    </row>
    <row r="2400">
      <c r="A2400" s="26"/>
      <c r="B2400" s="26"/>
      <c r="C2400" s="26"/>
      <c r="D2400" s="26"/>
      <c r="E2400" s="26"/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</row>
    <row r="2401">
      <c r="A2401" s="26"/>
      <c r="B2401" s="26"/>
      <c r="C2401" s="26"/>
      <c r="D2401" s="26"/>
      <c r="E2401" s="26"/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  <c r="Z2401" s="26"/>
    </row>
    <row r="2402">
      <c r="A2402" s="26"/>
      <c r="B2402" s="26"/>
      <c r="C2402" s="26"/>
      <c r="D2402" s="26"/>
      <c r="E2402" s="26"/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  <c r="Z2402" s="26"/>
    </row>
    <row r="2403">
      <c r="A2403" s="26"/>
      <c r="B2403" s="26"/>
      <c r="C2403" s="26"/>
      <c r="D2403" s="26"/>
      <c r="E2403" s="26"/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  <c r="Z2403" s="26"/>
    </row>
    <row r="2404">
      <c r="A2404" s="26"/>
      <c r="B2404" s="26"/>
      <c r="C2404" s="26"/>
      <c r="D2404" s="26"/>
      <c r="E2404" s="26"/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  <c r="Z2404" s="26"/>
    </row>
    <row r="2405">
      <c r="A2405" s="26"/>
      <c r="B2405" s="26"/>
      <c r="C2405" s="26"/>
      <c r="D2405" s="26"/>
      <c r="E2405" s="26"/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</row>
    <row r="2406">
      <c r="A2406" s="26"/>
      <c r="B2406" s="26"/>
      <c r="C2406" s="26"/>
      <c r="D2406" s="26"/>
      <c r="E2406" s="26"/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  <c r="Z2406" s="26"/>
    </row>
    <row r="2407">
      <c r="A2407" s="26"/>
      <c r="B2407" s="26"/>
      <c r="C2407" s="26"/>
      <c r="D2407" s="26"/>
      <c r="E2407" s="26"/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  <c r="Z2407" s="26"/>
    </row>
    <row r="2408">
      <c r="A2408" s="26"/>
      <c r="B2408" s="26"/>
      <c r="C2408" s="26"/>
      <c r="D2408" s="26"/>
      <c r="E2408" s="26"/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  <c r="Z2408" s="26"/>
    </row>
    <row r="2409">
      <c r="A2409" s="26"/>
      <c r="B2409" s="26"/>
      <c r="C2409" s="26"/>
      <c r="D2409" s="26"/>
      <c r="E2409" s="26"/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  <c r="Z2409" s="26"/>
    </row>
    <row r="2410">
      <c r="A2410" s="26"/>
      <c r="B2410" s="26"/>
      <c r="C2410" s="26"/>
      <c r="D2410" s="26"/>
      <c r="E2410" s="26"/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</row>
    <row r="2411">
      <c r="A2411" s="26"/>
      <c r="B2411" s="26"/>
      <c r="C2411" s="26"/>
      <c r="D2411" s="26"/>
      <c r="E2411" s="26"/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  <c r="Z2411" s="26"/>
    </row>
    <row r="2412">
      <c r="A2412" s="26"/>
      <c r="B2412" s="26"/>
      <c r="C2412" s="26"/>
      <c r="D2412" s="26"/>
      <c r="E2412" s="26"/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  <c r="Z2412" s="26"/>
    </row>
    <row r="2413">
      <c r="A2413" s="26"/>
      <c r="B2413" s="26"/>
      <c r="C2413" s="26"/>
      <c r="D2413" s="26"/>
      <c r="E2413" s="26"/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</row>
    <row r="2414">
      <c r="A2414" s="26"/>
      <c r="B2414" s="26"/>
      <c r="C2414" s="26"/>
      <c r="D2414" s="26"/>
      <c r="E2414" s="26"/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</row>
    <row r="2415">
      <c r="A2415" s="26"/>
      <c r="B2415" s="26"/>
      <c r="C2415" s="26"/>
      <c r="D2415" s="26"/>
      <c r="E2415" s="26"/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</row>
    <row r="2416">
      <c r="A2416" s="26"/>
      <c r="B2416" s="26"/>
      <c r="C2416" s="26"/>
      <c r="D2416" s="26"/>
      <c r="E2416" s="26"/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  <c r="Z2416" s="26"/>
    </row>
    <row r="2417">
      <c r="A2417" s="26"/>
      <c r="B2417" s="26"/>
      <c r="C2417" s="26"/>
      <c r="D2417" s="26"/>
      <c r="E2417" s="26"/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</row>
    <row r="2418">
      <c r="A2418" s="26"/>
      <c r="B2418" s="26"/>
      <c r="C2418" s="26"/>
      <c r="D2418" s="26"/>
      <c r="E2418" s="26"/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  <c r="Z2418" s="26"/>
    </row>
    <row r="2419">
      <c r="A2419" s="26"/>
      <c r="B2419" s="26"/>
      <c r="C2419" s="26"/>
      <c r="D2419" s="26"/>
      <c r="E2419" s="26"/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  <c r="Z2419" s="26"/>
    </row>
    <row r="2420">
      <c r="A2420" s="26"/>
      <c r="B2420" s="26"/>
      <c r="C2420" s="26"/>
      <c r="D2420" s="26"/>
      <c r="E2420" s="26"/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</row>
    <row r="2421">
      <c r="A2421" s="26"/>
      <c r="B2421" s="26"/>
      <c r="C2421" s="26"/>
      <c r="D2421" s="26"/>
      <c r="E2421" s="26"/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  <c r="Z2421" s="26"/>
    </row>
    <row r="2422">
      <c r="A2422" s="26"/>
      <c r="B2422" s="26"/>
      <c r="C2422" s="26"/>
      <c r="D2422" s="26"/>
      <c r="E2422" s="26"/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  <c r="Z2422" s="26"/>
    </row>
    <row r="2423">
      <c r="A2423" s="26"/>
      <c r="B2423" s="26"/>
      <c r="C2423" s="26"/>
      <c r="D2423" s="26"/>
      <c r="E2423" s="26"/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</row>
    <row r="2424">
      <c r="A2424" s="26"/>
      <c r="B2424" s="26"/>
      <c r="C2424" s="26"/>
      <c r="D2424" s="26"/>
      <c r="E2424" s="26"/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</row>
    <row r="2425">
      <c r="A2425" s="26"/>
      <c r="B2425" s="26"/>
      <c r="C2425" s="26"/>
      <c r="D2425" s="26"/>
      <c r="E2425" s="26"/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</row>
    <row r="2426">
      <c r="A2426" s="26"/>
      <c r="B2426" s="26"/>
      <c r="C2426" s="26"/>
      <c r="D2426" s="26"/>
      <c r="E2426" s="26"/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  <c r="Z2426" s="26"/>
    </row>
    <row r="2427">
      <c r="A2427" s="26"/>
      <c r="B2427" s="26"/>
      <c r="C2427" s="26"/>
      <c r="D2427" s="26"/>
      <c r="E2427" s="26"/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  <c r="Z2427" s="26"/>
    </row>
    <row r="2428">
      <c r="A2428" s="26"/>
      <c r="B2428" s="26"/>
      <c r="C2428" s="26"/>
      <c r="D2428" s="26"/>
      <c r="E2428" s="26"/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  <c r="Z2428" s="26"/>
    </row>
    <row r="2429">
      <c r="A2429" s="26"/>
      <c r="B2429" s="26"/>
      <c r="C2429" s="26"/>
      <c r="D2429" s="26"/>
      <c r="E2429" s="26"/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  <c r="Z2429" s="26"/>
    </row>
    <row r="2430">
      <c r="A2430" s="26"/>
      <c r="B2430" s="26"/>
      <c r="C2430" s="26"/>
      <c r="D2430" s="26"/>
      <c r="E2430" s="26"/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  <c r="Z2430" s="26"/>
    </row>
    <row r="2431">
      <c r="A2431" s="26"/>
      <c r="B2431" s="26"/>
      <c r="C2431" s="26"/>
      <c r="D2431" s="26"/>
      <c r="E2431" s="26"/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</row>
    <row r="2432">
      <c r="A2432" s="26"/>
      <c r="B2432" s="26"/>
      <c r="C2432" s="26"/>
      <c r="D2432" s="26"/>
      <c r="E2432" s="26"/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  <c r="Z2432" s="26"/>
    </row>
    <row r="2433">
      <c r="A2433" s="26"/>
      <c r="B2433" s="26"/>
      <c r="C2433" s="26"/>
      <c r="D2433" s="26"/>
      <c r="E2433" s="26"/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  <c r="Z2433" s="26"/>
    </row>
    <row r="2434">
      <c r="A2434" s="26"/>
      <c r="B2434" s="26"/>
      <c r="C2434" s="26"/>
      <c r="D2434" s="26"/>
      <c r="E2434" s="26"/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</row>
    <row r="2435">
      <c r="A2435" s="26"/>
      <c r="B2435" s="26"/>
      <c r="C2435" s="26"/>
      <c r="D2435" s="26"/>
      <c r="E2435" s="26"/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  <c r="Z2435" s="26"/>
    </row>
    <row r="2436">
      <c r="A2436" s="26"/>
      <c r="B2436" s="26"/>
      <c r="C2436" s="26"/>
      <c r="D2436" s="26"/>
      <c r="E2436" s="26"/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  <c r="Z2436" s="26"/>
    </row>
    <row r="2437">
      <c r="A2437" s="26"/>
      <c r="B2437" s="26"/>
      <c r="C2437" s="26"/>
      <c r="D2437" s="26"/>
      <c r="E2437" s="26"/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  <c r="Z2437" s="26"/>
    </row>
    <row r="2438">
      <c r="A2438" s="26"/>
      <c r="B2438" s="26"/>
      <c r="C2438" s="26"/>
      <c r="D2438" s="26"/>
      <c r="E2438" s="26"/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  <c r="Z2438" s="26"/>
    </row>
    <row r="2439">
      <c r="A2439" s="26"/>
      <c r="B2439" s="26"/>
      <c r="C2439" s="26"/>
      <c r="D2439" s="26"/>
      <c r="E2439" s="26"/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</row>
    <row r="2440">
      <c r="A2440" s="26"/>
      <c r="B2440" s="26"/>
      <c r="C2440" s="26"/>
      <c r="D2440" s="26"/>
      <c r="E2440" s="26"/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</row>
    <row r="2441">
      <c r="A2441" s="26"/>
      <c r="B2441" s="26"/>
      <c r="C2441" s="26"/>
      <c r="D2441" s="26"/>
      <c r="E2441" s="26"/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  <c r="Z2441" s="26"/>
    </row>
    <row r="2442">
      <c r="A2442" s="26"/>
      <c r="B2442" s="26"/>
      <c r="C2442" s="26"/>
      <c r="D2442" s="26"/>
      <c r="E2442" s="26"/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  <c r="Z2442" s="26"/>
    </row>
    <row r="2443">
      <c r="A2443" s="26"/>
      <c r="B2443" s="26"/>
      <c r="C2443" s="26"/>
      <c r="D2443" s="26"/>
      <c r="E2443" s="26"/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  <c r="Z2443" s="26"/>
    </row>
    <row r="2444">
      <c r="A2444" s="26"/>
      <c r="B2444" s="26"/>
      <c r="C2444" s="26"/>
      <c r="D2444" s="26"/>
      <c r="E2444" s="26"/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  <c r="Z2444" s="26"/>
    </row>
    <row r="2445">
      <c r="A2445" s="26"/>
      <c r="B2445" s="26"/>
      <c r="C2445" s="26"/>
      <c r="D2445" s="26"/>
      <c r="E2445" s="26"/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  <c r="Z2445" s="26"/>
    </row>
    <row r="2446">
      <c r="A2446" s="26"/>
      <c r="B2446" s="26"/>
      <c r="C2446" s="26"/>
      <c r="D2446" s="26"/>
      <c r="E2446" s="26"/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</row>
    <row r="2447">
      <c r="A2447" s="26"/>
      <c r="B2447" s="26"/>
      <c r="C2447" s="26"/>
      <c r="D2447" s="26"/>
      <c r="E2447" s="26"/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  <c r="Z2447" s="26"/>
    </row>
    <row r="2448">
      <c r="A2448" s="26"/>
      <c r="B2448" s="26"/>
      <c r="C2448" s="26"/>
      <c r="D2448" s="26"/>
      <c r="E2448" s="26"/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  <c r="Z2448" s="26"/>
    </row>
    <row r="2449">
      <c r="A2449" s="26"/>
      <c r="B2449" s="26"/>
      <c r="C2449" s="26"/>
      <c r="D2449" s="26"/>
      <c r="E2449" s="26"/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  <c r="Z2449" s="26"/>
    </row>
    <row r="2450">
      <c r="A2450" s="26"/>
      <c r="B2450" s="26"/>
      <c r="C2450" s="26"/>
      <c r="D2450" s="26"/>
      <c r="E2450" s="26"/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</row>
    <row r="2451">
      <c r="A2451" s="26"/>
      <c r="B2451" s="26"/>
      <c r="C2451" s="26"/>
      <c r="D2451" s="26"/>
      <c r="E2451" s="26"/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</row>
    <row r="2452">
      <c r="A2452" s="26"/>
      <c r="B2452" s="26"/>
      <c r="C2452" s="26"/>
      <c r="D2452" s="26"/>
      <c r="E2452" s="26"/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  <c r="Z2452" s="26"/>
    </row>
    <row r="2453">
      <c r="A2453" s="26"/>
      <c r="B2453" s="26"/>
      <c r="C2453" s="26"/>
      <c r="D2453" s="26"/>
      <c r="E2453" s="26"/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  <c r="Z2453" s="26"/>
    </row>
    <row r="2454">
      <c r="A2454" s="26"/>
      <c r="B2454" s="26"/>
      <c r="C2454" s="26"/>
      <c r="D2454" s="26"/>
      <c r="E2454" s="26"/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</row>
    <row r="2455">
      <c r="A2455" s="26"/>
      <c r="B2455" s="26"/>
      <c r="C2455" s="26"/>
      <c r="D2455" s="26"/>
      <c r="E2455" s="26"/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  <c r="Z2455" s="26"/>
    </row>
    <row r="2456">
      <c r="A2456" s="26"/>
      <c r="B2456" s="26"/>
      <c r="C2456" s="26"/>
      <c r="D2456" s="26"/>
      <c r="E2456" s="26"/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  <c r="Z2456" s="26"/>
    </row>
    <row r="2457">
      <c r="A2457" s="26"/>
      <c r="B2457" s="26"/>
      <c r="C2457" s="26"/>
      <c r="D2457" s="26"/>
      <c r="E2457" s="26"/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</row>
    <row r="2458">
      <c r="A2458" s="26"/>
      <c r="B2458" s="26"/>
      <c r="C2458" s="26"/>
      <c r="D2458" s="26"/>
      <c r="E2458" s="26"/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  <c r="Z2458" s="26"/>
    </row>
    <row r="2459">
      <c r="A2459" s="26"/>
      <c r="B2459" s="26"/>
      <c r="C2459" s="26"/>
      <c r="D2459" s="26"/>
      <c r="E2459" s="26"/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  <c r="Z2459" s="26"/>
    </row>
    <row r="2460">
      <c r="A2460" s="26"/>
      <c r="B2460" s="26"/>
      <c r="C2460" s="26"/>
      <c r="D2460" s="26"/>
      <c r="E2460" s="26"/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  <c r="Z2460" s="26"/>
    </row>
    <row r="2461">
      <c r="A2461" s="26"/>
      <c r="B2461" s="26"/>
      <c r="C2461" s="26"/>
      <c r="D2461" s="26"/>
      <c r="E2461" s="26"/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  <c r="Z2461" s="26"/>
    </row>
    <row r="2462">
      <c r="A2462" s="26"/>
      <c r="B2462" s="26"/>
      <c r="C2462" s="26"/>
      <c r="D2462" s="26"/>
      <c r="E2462" s="26"/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  <c r="Z2462" s="26"/>
    </row>
    <row r="2463">
      <c r="A2463" s="26"/>
      <c r="B2463" s="26"/>
      <c r="C2463" s="26"/>
      <c r="D2463" s="26"/>
      <c r="E2463" s="26"/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  <c r="Z2463" s="26"/>
    </row>
    <row r="2464">
      <c r="A2464" s="26"/>
      <c r="B2464" s="26"/>
      <c r="C2464" s="26"/>
      <c r="D2464" s="26"/>
      <c r="E2464" s="26"/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</row>
    <row r="2465">
      <c r="A2465" s="26"/>
      <c r="B2465" s="26"/>
      <c r="C2465" s="26"/>
      <c r="D2465" s="26"/>
      <c r="E2465" s="26"/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</row>
    <row r="2466">
      <c r="A2466" s="26"/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  <c r="Z2466" s="26"/>
    </row>
    <row r="2467">
      <c r="A2467" s="26"/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</row>
    <row r="2468">
      <c r="A2468" s="26"/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  <c r="Z2468" s="26"/>
    </row>
    <row r="2469">
      <c r="A2469" s="26"/>
      <c r="B2469" s="26"/>
      <c r="C2469" s="26"/>
      <c r="D2469" s="26"/>
      <c r="E2469" s="26"/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</row>
    <row r="2470">
      <c r="A2470" s="26"/>
      <c r="B2470" s="26"/>
      <c r="C2470" s="26"/>
      <c r="D2470" s="26"/>
      <c r="E2470" s="26"/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</row>
    <row r="2471">
      <c r="A2471" s="26"/>
      <c r="B2471" s="26"/>
      <c r="C2471" s="26"/>
      <c r="D2471" s="26"/>
      <c r="E2471" s="26"/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</row>
    <row r="2472">
      <c r="A2472" s="26"/>
      <c r="B2472" s="26"/>
      <c r="C2472" s="26"/>
      <c r="D2472" s="26"/>
      <c r="E2472" s="26"/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</row>
    <row r="2473">
      <c r="A2473" s="26"/>
      <c r="B2473" s="26"/>
      <c r="C2473" s="26"/>
      <c r="D2473" s="26"/>
      <c r="E2473" s="26"/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  <c r="Z2473" s="26"/>
    </row>
    <row r="2474">
      <c r="A2474" s="26"/>
      <c r="B2474" s="26"/>
      <c r="C2474" s="26"/>
      <c r="D2474" s="26"/>
      <c r="E2474" s="26"/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  <c r="Z2474" s="26"/>
    </row>
    <row r="2475">
      <c r="A2475" s="26"/>
      <c r="B2475" s="26"/>
      <c r="C2475" s="26"/>
      <c r="D2475" s="26"/>
      <c r="E2475" s="26"/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  <c r="Z2475" s="26"/>
    </row>
    <row r="2476">
      <c r="A2476" s="26"/>
      <c r="B2476" s="26"/>
      <c r="C2476" s="26"/>
      <c r="D2476" s="26"/>
      <c r="E2476" s="26"/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</row>
    <row r="2477">
      <c r="A2477" s="26"/>
      <c r="B2477" s="26"/>
      <c r="C2477" s="26"/>
      <c r="D2477" s="26"/>
      <c r="E2477" s="26"/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  <c r="Z2477" s="26"/>
    </row>
    <row r="2478">
      <c r="A2478" s="26"/>
      <c r="B2478" s="26"/>
      <c r="C2478" s="26"/>
      <c r="D2478" s="26"/>
      <c r="E2478" s="26"/>
      <c r="F2478" s="26"/>
      <c r="G2478" s="26"/>
      <c r="H2478" s="26"/>
      <c r="I2478" s="26"/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</row>
    <row r="2479">
      <c r="A2479" s="26"/>
      <c r="B2479" s="26"/>
      <c r="C2479" s="26"/>
      <c r="D2479" s="26"/>
      <c r="E2479" s="26"/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  <c r="Z2479" s="26"/>
    </row>
    <row r="2480">
      <c r="A2480" s="26"/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</row>
    <row r="2481">
      <c r="A2481" s="26"/>
      <c r="B2481" s="26"/>
      <c r="C2481" s="26"/>
      <c r="D2481" s="26"/>
      <c r="E2481" s="26"/>
      <c r="F2481" s="26"/>
      <c r="G2481" s="26"/>
      <c r="H2481" s="26"/>
      <c r="I2481" s="26"/>
      <c r="J2481" s="26"/>
      <c r="K2481" s="26"/>
      <c r="L2481" s="26"/>
      <c r="M2481" s="26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  <c r="Z2481" s="26"/>
    </row>
    <row r="2482">
      <c r="A2482" s="26"/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26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  <c r="Z2482" s="26"/>
    </row>
    <row r="2483">
      <c r="A2483" s="26"/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</row>
    <row r="2484">
      <c r="A2484" s="26"/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26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</row>
    <row r="2485">
      <c r="A2485" s="26"/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26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  <c r="Z2485" s="26"/>
    </row>
    <row r="2486">
      <c r="A2486" s="26"/>
      <c r="B2486" s="26"/>
      <c r="C2486" s="26"/>
      <c r="D2486" s="26"/>
      <c r="E2486" s="26"/>
      <c r="F2486" s="26"/>
      <c r="G2486" s="26"/>
      <c r="H2486" s="26"/>
      <c r="I2486" s="26"/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</row>
    <row r="2487">
      <c r="A2487" s="26"/>
      <c r="B2487" s="26"/>
      <c r="C2487" s="26"/>
      <c r="D2487" s="26"/>
      <c r="E2487" s="26"/>
      <c r="F2487" s="26"/>
      <c r="G2487" s="26"/>
      <c r="H2487" s="26"/>
      <c r="I2487" s="26"/>
      <c r="J2487" s="26"/>
      <c r="K2487" s="26"/>
      <c r="L2487" s="26"/>
      <c r="M2487" s="26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  <c r="Z2487" s="26"/>
    </row>
    <row r="2488">
      <c r="A2488" s="26"/>
      <c r="B2488" s="26"/>
      <c r="C2488" s="26"/>
      <c r="D2488" s="26"/>
      <c r="E2488" s="26"/>
      <c r="F2488" s="26"/>
      <c r="G2488" s="26"/>
      <c r="H2488" s="26"/>
      <c r="I2488" s="26"/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</row>
    <row r="2489">
      <c r="A2489" s="26"/>
      <c r="B2489" s="26"/>
      <c r="C2489" s="26"/>
      <c r="D2489" s="26"/>
      <c r="E2489" s="26"/>
      <c r="F2489" s="26"/>
      <c r="G2489" s="26"/>
      <c r="H2489" s="26"/>
      <c r="I2489" s="26"/>
      <c r="J2489" s="26"/>
      <c r="K2489" s="26"/>
      <c r="L2489" s="26"/>
      <c r="M2489" s="26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  <c r="Z2489" s="26"/>
    </row>
    <row r="2490">
      <c r="A2490" s="26"/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</row>
    <row r="2491">
      <c r="A2491" s="26"/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</row>
    <row r="2492">
      <c r="A2492" s="26"/>
      <c r="B2492" s="26"/>
      <c r="C2492" s="26"/>
      <c r="D2492" s="26"/>
      <c r="E2492" s="26"/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</row>
    <row r="2493">
      <c r="A2493" s="26"/>
      <c r="B2493" s="26"/>
      <c r="C2493" s="26"/>
      <c r="D2493" s="26"/>
      <c r="E2493" s="26"/>
      <c r="F2493" s="26"/>
      <c r="G2493" s="26"/>
      <c r="H2493" s="26"/>
      <c r="I2493" s="26"/>
      <c r="J2493" s="26"/>
      <c r="K2493" s="26"/>
      <c r="L2493" s="26"/>
      <c r="M2493" s="26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  <c r="Z2493" s="26"/>
    </row>
    <row r="2494">
      <c r="A2494" s="26"/>
      <c r="B2494" s="26"/>
      <c r="C2494" s="26"/>
      <c r="D2494" s="26"/>
      <c r="E2494" s="26"/>
      <c r="F2494" s="26"/>
      <c r="G2494" s="26"/>
      <c r="H2494" s="26"/>
      <c r="I2494" s="26"/>
      <c r="J2494" s="26"/>
      <c r="K2494" s="26"/>
      <c r="L2494" s="26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  <c r="Z2494" s="26"/>
    </row>
    <row r="2495">
      <c r="A2495" s="26"/>
      <c r="B2495" s="26"/>
      <c r="C2495" s="26"/>
      <c r="D2495" s="26"/>
      <c r="E2495" s="26"/>
      <c r="F2495" s="26"/>
      <c r="G2495" s="26"/>
      <c r="H2495" s="26"/>
      <c r="I2495" s="26"/>
      <c r="J2495" s="26"/>
      <c r="K2495" s="26"/>
      <c r="L2495" s="26"/>
      <c r="M2495" s="26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  <c r="Z2495" s="26"/>
    </row>
    <row r="2496">
      <c r="A2496" s="26"/>
      <c r="B2496" s="26"/>
      <c r="C2496" s="26"/>
      <c r="D2496" s="26"/>
      <c r="E2496" s="26"/>
      <c r="F2496" s="26"/>
      <c r="G2496" s="26"/>
      <c r="H2496" s="26"/>
      <c r="I2496" s="26"/>
      <c r="J2496" s="26"/>
      <c r="K2496" s="26"/>
      <c r="L2496" s="26"/>
      <c r="M2496" s="26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</row>
    <row r="2497">
      <c r="A2497" s="26"/>
      <c r="B2497" s="26"/>
      <c r="C2497" s="26"/>
      <c r="D2497" s="26"/>
      <c r="E2497" s="26"/>
      <c r="F2497" s="26"/>
      <c r="G2497" s="26"/>
      <c r="H2497" s="26"/>
      <c r="I2497" s="26"/>
      <c r="J2497" s="26"/>
      <c r="K2497" s="26"/>
      <c r="L2497" s="26"/>
      <c r="M2497" s="26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  <c r="Z2497" s="26"/>
    </row>
    <row r="2498">
      <c r="A2498" s="26"/>
      <c r="B2498" s="26"/>
      <c r="C2498" s="26"/>
      <c r="D2498" s="26"/>
      <c r="E2498" s="26"/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</row>
    <row r="2499">
      <c r="A2499" s="26"/>
      <c r="B2499" s="26"/>
      <c r="C2499" s="26"/>
      <c r="D2499" s="26"/>
      <c r="E2499" s="26"/>
      <c r="F2499" s="26"/>
      <c r="G2499" s="26"/>
      <c r="H2499" s="26"/>
      <c r="I2499" s="26"/>
      <c r="J2499" s="26"/>
      <c r="K2499" s="26"/>
      <c r="L2499" s="26"/>
      <c r="M2499" s="26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  <c r="Z2499" s="26"/>
    </row>
    <row r="2500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</row>
    <row r="2501">
      <c r="A2501" s="26"/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</row>
    <row r="2502">
      <c r="A2502" s="26"/>
      <c r="B2502" s="26"/>
      <c r="C2502" s="26"/>
      <c r="D2502" s="26"/>
      <c r="E2502" s="26"/>
      <c r="F2502" s="26"/>
      <c r="G2502" s="26"/>
      <c r="H2502" s="26"/>
      <c r="I2502" s="26"/>
      <c r="J2502" s="26"/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</row>
    <row r="2503">
      <c r="A2503" s="26"/>
      <c r="B2503" s="26"/>
      <c r="C2503" s="26"/>
      <c r="D2503" s="26"/>
      <c r="E2503" s="26"/>
      <c r="F2503" s="26"/>
      <c r="G2503" s="26"/>
      <c r="H2503" s="26"/>
      <c r="I2503" s="26"/>
      <c r="J2503" s="26"/>
      <c r="K2503" s="26"/>
      <c r="L2503" s="26"/>
      <c r="M2503" s="26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  <c r="Z2503" s="26"/>
    </row>
    <row r="2504">
      <c r="A2504" s="26"/>
      <c r="B2504" s="26"/>
      <c r="C2504" s="26"/>
      <c r="D2504" s="26"/>
      <c r="E2504" s="26"/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  <c r="Z2504" s="26"/>
    </row>
    <row r="2505">
      <c r="A2505" s="26"/>
      <c r="B2505" s="26"/>
      <c r="C2505" s="26"/>
      <c r="D2505" s="26"/>
      <c r="E2505" s="26"/>
      <c r="F2505" s="26"/>
      <c r="G2505" s="26"/>
      <c r="H2505" s="26"/>
      <c r="I2505" s="26"/>
      <c r="J2505" s="26"/>
      <c r="K2505" s="26"/>
      <c r="L2505" s="26"/>
      <c r="M2505" s="26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  <c r="Z2505" s="26"/>
    </row>
    <row r="2506">
      <c r="A2506" s="26"/>
      <c r="B2506" s="26"/>
      <c r="C2506" s="26"/>
      <c r="D2506" s="26"/>
      <c r="E2506" s="26"/>
      <c r="F2506" s="26"/>
      <c r="G2506" s="26"/>
      <c r="H2506" s="26"/>
      <c r="I2506" s="26"/>
      <c r="J2506" s="26"/>
      <c r="K2506" s="26"/>
      <c r="L2506" s="26"/>
      <c r="M2506" s="26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  <c r="Z2506" s="26"/>
    </row>
    <row r="2507">
      <c r="A2507" s="26"/>
      <c r="B2507" s="26"/>
      <c r="C2507" s="26"/>
      <c r="D2507" s="26"/>
      <c r="E2507" s="26"/>
      <c r="F2507" s="26"/>
      <c r="G2507" s="26"/>
      <c r="H2507" s="26"/>
      <c r="I2507" s="26"/>
      <c r="J2507" s="26"/>
      <c r="K2507" s="26"/>
      <c r="L2507" s="26"/>
      <c r="M2507" s="26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  <c r="Z2507" s="26"/>
    </row>
    <row r="2508">
      <c r="A2508" s="26"/>
      <c r="B2508" s="26"/>
      <c r="C2508" s="26"/>
      <c r="D2508" s="26"/>
      <c r="E2508" s="26"/>
      <c r="F2508" s="26"/>
      <c r="G2508" s="26"/>
      <c r="H2508" s="26"/>
      <c r="I2508" s="26"/>
      <c r="J2508" s="26"/>
      <c r="K2508" s="26"/>
      <c r="L2508" s="26"/>
      <c r="M2508" s="26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  <c r="Z2508" s="26"/>
    </row>
    <row r="2509">
      <c r="A2509" s="26"/>
      <c r="B2509" s="26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</row>
    <row r="2510">
      <c r="A2510" s="26"/>
      <c r="B2510" s="26"/>
      <c r="C2510" s="26"/>
      <c r="D2510" s="26"/>
      <c r="E2510" s="26"/>
      <c r="F2510" s="26"/>
      <c r="G2510" s="26"/>
      <c r="H2510" s="26"/>
      <c r="I2510" s="26"/>
      <c r="J2510" s="26"/>
      <c r="K2510" s="26"/>
      <c r="L2510" s="26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  <c r="Z2510" s="26"/>
    </row>
    <row r="2511">
      <c r="A2511" s="26"/>
      <c r="B2511" s="26"/>
      <c r="C2511" s="26"/>
      <c r="D2511" s="26"/>
      <c r="E2511" s="26"/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  <c r="Z2511" s="26"/>
    </row>
    <row r="2512">
      <c r="A2512" s="26"/>
      <c r="B2512" s="26"/>
      <c r="C2512" s="26"/>
      <c r="D2512" s="26"/>
      <c r="E2512" s="26"/>
      <c r="F2512" s="26"/>
      <c r="G2512" s="26"/>
      <c r="H2512" s="26"/>
      <c r="I2512" s="26"/>
      <c r="J2512" s="26"/>
      <c r="K2512" s="26"/>
      <c r="L2512" s="26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  <c r="Z2512" s="26"/>
    </row>
    <row r="2513">
      <c r="A2513" s="26"/>
      <c r="B2513" s="26"/>
      <c r="C2513" s="26"/>
      <c r="D2513" s="26"/>
      <c r="E2513" s="26"/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  <c r="Z2513" s="26"/>
    </row>
    <row r="2514">
      <c r="A2514" s="26"/>
      <c r="B2514" s="26"/>
      <c r="C2514" s="26"/>
      <c r="D2514" s="26"/>
      <c r="E2514" s="26"/>
      <c r="F2514" s="26"/>
      <c r="G2514" s="26"/>
      <c r="H2514" s="26"/>
      <c r="I2514" s="26"/>
      <c r="J2514" s="26"/>
      <c r="K2514" s="26"/>
      <c r="L2514" s="26"/>
      <c r="M2514" s="26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  <c r="Z2514" s="26"/>
    </row>
    <row r="2515">
      <c r="A2515" s="26"/>
      <c r="B2515" s="26"/>
      <c r="C2515" s="26"/>
      <c r="D2515" s="26"/>
      <c r="E2515" s="26"/>
      <c r="F2515" s="26"/>
      <c r="G2515" s="26"/>
      <c r="H2515" s="26"/>
      <c r="I2515" s="26"/>
      <c r="J2515" s="26"/>
      <c r="K2515" s="26"/>
      <c r="L2515" s="26"/>
      <c r="M2515" s="26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  <c r="Z2515" s="26"/>
    </row>
    <row r="2516">
      <c r="A2516" s="26"/>
      <c r="B2516" s="26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26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  <c r="Z2516" s="26"/>
    </row>
    <row r="2517">
      <c r="A2517" s="26"/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  <c r="Z2517" s="26"/>
    </row>
    <row r="2518">
      <c r="A2518" s="26"/>
      <c r="B2518" s="26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26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  <c r="Z2518" s="26"/>
    </row>
    <row r="2519">
      <c r="A2519" s="26"/>
      <c r="B2519" s="26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26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  <c r="Z2519" s="26"/>
    </row>
    <row r="2520">
      <c r="A2520" s="26"/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26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  <c r="Z2520" s="26"/>
    </row>
    <row r="2521">
      <c r="A2521" s="26"/>
      <c r="B2521" s="26"/>
      <c r="C2521" s="26"/>
      <c r="D2521" s="26"/>
      <c r="E2521" s="26"/>
      <c r="F2521" s="26"/>
      <c r="G2521" s="26"/>
      <c r="H2521" s="26"/>
      <c r="I2521" s="26"/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  <c r="Z2521" s="26"/>
    </row>
    <row r="2522">
      <c r="A2522" s="26"/>
      <c r="B2522" s="26"/>
      <c r="C2522" s="26"/>
      <c r="D2522" s="26"/>
      <c r="E2522" s="26"/>
      <c r="F2522" s="26"/>
      <c r="G2522" s="26"/>
      <c r="H2522" s="26"/>
      <c r="I2522" s="26"/>
      <c r="J2522" s="26"/>
      <c r="K2522" s="26"/>
      <c r="L2522" s="26"/>
      <c r="M2522" s="26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  <c r="Z2522" s="26"/>
    </row>
    <row r="2523">
      <c r="A2523" s="26"/>
      <c r="B2523" s="26"/>
      <c r="C2523" s="26"/>
      <c r="D2523" s="26"/>
      <c r="E2523" s="26"/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  <c r="Z2523" s="26"/>
    </row>
    <row r="2524">
      <c r="A2524" s="26"/>
      <c r="B2524" s="26"/>
      <c r="C2524" s="26"/>
      <c r="D2524" s="26"/>
      <c r="E2524" s="26"/>
      <c r="F2524" s="26"/>
      <c r="G2524" s="26"/>
      <c r="H2524" s="26"/>
      <c r="I2524" s="26"/>
      <c r="J2524" s="26"/>
      <c r="K2524" s="26"/>
      <c r="L2524" s="26"/>
      <c r="M2524" s="26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  <c r="Z2524" s="26"/>
    </row>
    <row r="2525">
      <c r="A2525" s="26"/>
      <c r="B2525" s="26"/>
      <c r="C2525" s="26"/>
      <c r="D2525" s="26"/>
      <c r="E2525" s="26"/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  <c r="Z2525" s="26"/>
    </row>
    <row r="2526">
      <c r="A2526" s="26"/>
      <c r="B2526" s="26"/>
      <c r="C2526" s="26"/>
      <c r="D2526" s="26"/>
      <c r="E2526" s="26"/>
      <c r="F2526" s="26"/>
      <c r="G2526" s="26"/>
      <c r="H2526" s="26"/>
      <c r="I2526" s="26"/>
      <c r="J2526" s="26"/>
      <c r="K2526" s="26"/>
      <c r="L2526" s="26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  <c r="Z2526" s="26"/>
    </row>
    <row r="2527">
      <c r="A2527" s="26"/>
      <c r="B2527" s="26"/>
      <c r="C2527" s="26"/>
      <c r="D2527" s="26"/>
      <c r="E2527" s="26"/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  <c r="Z2527" s="26"/>
    </row>
    <row r="2528">
      <c r="A2528" s="26"/>
      <c r="B2528" s="26"/>
      <c r="C2528" s="26"/>
      <c r="D2528" s="26"/>
      <c r="E2528" s="26"/>
      <c r="F2528" s="26"/>
      <c r="G2528" s="26"/>
      <c r="H2528" s="26"/>
      <c r="I2528" s="26"/>
      <c r="J2528" s="26"/>
      <c r="K2528" s="26"/>
      <c r="L2528" s="26"/>
      <c r="M2528" s="26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  <c r="Z2528" s="26"/>
    </row>
    <row r="2529">
      <c r="A2529" s="26"/>
      <c r="B2529" s="26"/>
      <c r="C2529" s="26"/>
      <c r="D2529" s="26"/>
      <c r="E2529" s="26"/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  <c r="Z2529" s="26"/>
    </row>
    <row r="2530">
      <c r="A2530" s="26"/>
      <c r="B2530" s="26"/>
      <c r="C2530" s="26"/>
      <c r="D2530" s="26"/>
      <c r="E2530" s="26"/>
      <c r="F2530" s="26"/>
      <c r="G2530" s="26"/>
      <c r="H2530" s="26"/>
      <c r="I2530" s="26"/>
      <c r="J2530" s="26"/>
      <c r="K2530" s="26"/>
      <c r="L2530" s="26"/>
      <c r="M2530" s="26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  <c r="Z2530" s="26"/>
    </row>
    <row r="2531">
      <c r="A2531" s="26"/>
      <c r="B2531" s="26"/>
      <c r="C2531" s="26"/>
      <c r="D2531" s="26"/>
      <c r="E2531" s="26"/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  <c r="Z2531" s="26"/>
    </row>
    <row r="2532">
      <c r="A2532" s="26"/>
      <c r="B2532" s="26"/>
      <c r="C2532" s="26"/>
      <c r="D2532" s="26"/>
      <c r="E2532" s="26"/>
      <c r="F2532" s="26"/>
      <c r="G2532" s="26"/>
      <c r="H2532" s="26"/>
      <c r="I2532" s="26"/>
      <c r="J2532" s="26"/>
      <c r="K2532" s="26"/>
      <c r="L2532" s="26"/>
      <c r="M2532" s="26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  <c r="Z2532" s="26"/>
    </row>
    <row r="2533">
      <c r="A2533" s="26"/>
      <c r="B2533" s="26"/>
      <c r="C2533" s="26"/>
      <c r="D2533" s="26"/>
      <c r="E2533" s="26"/>
      <c r="F2533" s="26"/>
      <c r="G2533" s="26"/>
      <c r="H2533" s="26"/>
      <c r="I2533" s="26"/>
      <c r="J2533" s="26"/>
      <c r="K2533" s="26"/>
      <c r="L2533" s="26"/>
      <c r="M2533" s="26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  <c r="Z2533" s="26"/>
    </row>
    <row r="2534">
      <c r="A2534" s="26"/>
      <c r="B2534" s="26"/>
      <c r="C2534" s="26"/>
      <c r="D2534" s="26"/>
      <c r="E2534" s="26"/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  <c r="Z2534" s="26"/>
    </row>
    <row r="2535">
      <c r="A2535" s="26"/>
      <c r="B2535" s="26"/>
      <c r="C2535" s="26"/>
      <c r="D2535" s="26"/>
      <c r="E2535" s="26"/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  <c r="Z2535" s="26"/>
    </row>
    <row r="2536">
      <c r="A2536" s="26"/>
      <c r="B2536" s="26"/>
      <c r="C2536" s="26"/>
      <c r="D2536" s="26"/>
      <c r="E2536" s="26"/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  <c r="Z2536" s="26"/>
    </row>
    <row r="2537">
      <c r="A2537" s="26"/>
      <c r="B2537" s="26"/>
      <c r="C2537" s="26"/>
      <c r="D2537" s="26"/>
      <c r="E2537" s="26"/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  <c r="Z2537" s="26"/>
    </row>
    <row r="2538">
      <c r="A2538" s="26"/>
      <c r="B2538" s="26"/>
      <c r="C2538" s="26"/>
      <c r="D2538" s="26"/>
      <c r="E2538" s="26"/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6"/>
      <c r="Z2538" s="26"/>
    </row>
    <row r="2539">
      <c r="A2539" s="26"/>
      <c r="B2539" s="26"/>
      <c r="C2539" s="26"/>
      <c r="D2539" s="26"/>
      <c r="E2539" s="26"/>
      <c r="F2539" s="26"/>
      <c r="G2539" s="26"/>
      <c r="H2539" s="26"/>
      <c r="I2539" s="26"/>
      <c r="J2539" s="26"/>
      <c r="K2539" s="26"/>
      <c r="L2539" s="26"/>
      <c r="M2539" s="26"/>
      <c r="N2539" s="26"/>
      <c r="O2539" s="26"/>
      <c r="P2539" s="26"/>
      <c r="Q2539" s="26"/>
      <c r="R2539" s="26"/>
      <c r="S2539" s="26"/>
      <c r="T2539" s="26"/>
      <c r="U2539" s="26"/>
      <c r="V2539" s="26"/>
      <c r="W2539" s="26"/>
      <c r="X2539" s="26"/>
      <c r="Y2539" s="26"/>
      <c r="Z2539" s="26"/>
    </row>
    <row r="2540">
      <c r="A2540" s="26"/>
      <c r="B2540" s="26"/>
      <c r="C2540" s="26"/>
      <c r="D2540" s="26"/>
      <c r="E2540" s="26"/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6"/>
      <c r="Z2540" s="26"/>
    </row>
    <row r="2541">
      <c r="A2541" s="26"/>
      <c r="B2541" s="26"/>
      <c r="C2541" s="26"/>
      <c r="D2541" s="26"/>
      <c r="E2541" s="26"/>
      <c r="F2541" s="26"/>
      <c r="G2541" s="26"/>
      <c r="H2541" s="26"/>
      <c r="I2541" s="26"/>
      <c r="J2541" s="26"/>
      <c r="K2541" s="26"/>
      <c r="L2541" s="26"/>
      <c r="M2541" s="26"/>
      <c r="N2541" s="26"/>
      <c r="O2541" s="26"/>
      <c r="P2541" s="26"/>
      <c r="Q2541" s="26"/>
      <c r="R2541" s="26"/>
      <c r="S2541" s="26"/>
      <c r="T2541" s="26"/>
      <c r="U2541" s="26"/>
      <c r="V2541" s="26"/>
      <c r="W2541" s="26"/>
      <c r="X2541" s="26"/>
      <c r="Y2541" s="26"/>
      <c r="Z2541" s="26"/>
    </row>
    <row r="2542">
      <c r="A2542" s="26"/>
      <c r="B2542" s="26"/>
      <c r="C2542" s="26"/>
      <c r="D2542" s="26"/>
      <c r="E2542" s="26"/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6"/>
      <c r="Z2542" s="26"/>
    </row>
    <row r="2543">
      <c r="A2543" s="26"/>
      <c r="B2543" s="26"/>
      <c r="C2543" s="26"/>
      <c r="D2543" s="26"/>
      <c r="E2543" s="26"/>
      <c r="F2543" s="26"/>
      <c r="G2543" s="26"/>
      <c r="H2543" s="26"/>
      <c r="I2543" s="26"/>
      <c r="J2543" s="26"/>
      <c r="K2543" s="26"/>
      <c r="L2543" s="26"/>
      <c r="M2543" s="26"/>
      <c r="N2543" s="26"/>
      <c r="O2543" s="26"/>
      <c r="P2543" s="26"/>
      <c r="Q2543" s="26"/>
      <c r="R2543" s="26"/>
      <c r="S2543" s="26"/>
      <c r="T2543" s="26"/>
      <c r="U2543" s="26"/>
      <c r="V2543" s="26"/>
      <c r="W2543" s="26"/>
      <c r="X2543" s="26"/>
      <c r="Y2543" s="26"/>
      <c r="Z2543" s="26"/>
    </row>
    <row r="2544">
      <c r="A2544" s="26"/>
      <c r="B2544" s="26"/>
      <c r="C2544" s="26"/>
      <c r="D2544" s="26"/>
      <c r="E2544" s="26"/>
      <c r="F2544" s="26"/>
      <c r="G2544" s="26"/>
      <c r="H2544" s="26"/>
      <c r="I2544" s="26"/>
      <c r="J2544" s="26"/>
      <c r="K2544" s="26"/>
      <c r="L2544" s="26"/>
      <c r="M2544" s="26"/>
      <c r="N2544" s="26"/>
      <c r="O2544" s="26"/>
      <c r="P2544" s="26"/>
      <c r="Q2544" s="26"/>
      <c r="R2544" s="26"/>
      <c r="S2544" s="26"/>
      <c r="T2544" s="26"/>
      <c r="U2544" s="26"/>
      <c r="V2544" s="26"/>
      <c r="W2544" s="26"/>
      <c r="X2544" s="26"/>
      <c r="Y2544" s="26"/>
      <c r="Z2544" s="26"/>
    </row>
    <row r="2545">
      <c r="A2545" s="26"/>
      <c r="B2545" s="26"/>
      <c r="C2545" s="26"/>
      <c r="D2545" s="26"/>
      <c r="E2545" s="26"/>
      <c r="F2545" s="26"/>
      <c r="G2545" s="26"/>
      <c r="H2545" s="26"/>
      <c r="I2545" s="26"/>
      <c r="J2545" s="26"/>
      <c r="K2545" s="26"/>
      <c r="L2545" s="26"/>
      <c r="M2545" s="26"/>
      <c r="N2545" s="26"/>
      <c r="O2545" s="26"/>
      <c r="P2545" s="26"/>
      <c r="Q2545" s="26"/>
      <c r="R2545" s="26"/>
      <c r="S2545" s="26"/>
      <c r="T2545" s="26"/>
      <c r="U2545" s="26"/>
      <c r="V2545" s="26"/>
      <c r="W2545" s="26"/>
      <c r="X2545" s="26"/>
      <c r="Y2545" s="26"/>
      <c r="Z2545" s="26"/>
    </row>
    <row r="2546">
      <c r="A2546" s="26"/>
      <c r="B2546" s="26"/>
      <c r="C2546" s="26"/>
      <c r="D2546" s="26"/>
      <c r="E2546" s="26"/>
      <c r="F2546" s="26"/>
      <c r="G2546" s="26"/>
      <c r="H2546" s="26"/>
      <c r="I2546" s="26"/>
      <c r="J2546" s="26"/>
      <c r="K2546" s="26"/>
      <c r="L2546" s="26"/>
      <c r="M2546" s="26"/>
      <c r="N2546" s="26"/>
      <c r="O2546" s="26"/>
      <c r="P2546" s="26"/>
      <c r="Q2546" s="26"/>
      <c r="R2546" s="26"/>
      <c r="S2546" s="26"/>
      <c r="T2546" s="26"/>
      <c r="U2546" s="26"/>
      <c r="V2546" s="26"/>
      <c r="W2546" s="26"/>
      <c r="X2546" s="26"/>
      <c r="Y2546" s="26"/>
      <c r="Z2546" s="26"/>
    </row>
    <row r="2547">
      <c r="A2547" s="26"/>
      <c r="B2547" s="26"/>
      <c r="C2547" s="26"/>
      <c r="D2547" s="26"/>
      <c r="E2547" s="26"/>
      <c r="F2547" s="26"/>
      <c r="G2547" s="26"/>
      <c r="H2547" s="26"/>
      <c r="I2547" s="26"/>
      <c r="J2547" s="26"/>
      <c r="K2547" s="26"/>
      <c r="L2547" s="26"/>
      <c r="M2547" s="26"/>
      <c r="N2547" s="26"/>
      <c r="O2547" s="26"/>
      <c r="P2547" s="26"/>
      <c r="Q2547" s="26"/>
      <c r="R2547" s="26"/>
      <c r="S2547" s="26"/>
      <c r="T2547" s="26"/>
      <c r="U2547" s="26"/>
      <c r="V2547" s="26"/>
      <c r="W2547" s="26"/>
      <c r="X2547" s="26"/>
      <c r="Y2547" s="26"/>
      <c r="Z2547" s="26"/>
    </row>
    <row r="2548">
      <c r="A2548" s="26"/>
      <c r="B2548" s="26"/>
      <c r="C2548" s="26"/>
      <c r="D2548" s="26"/>
      <c r="E2548" s="26"/>
      <c r="F2548" s="26"/>
      <c r="G2548" s="26"/>
      <c r="H2548" s="26"/>
      <c r="I2548" s="26"/>
      <c r="J2548" s="26"/>
      <c r="K2548" s="26"/>
      <c r="L2548" s="26"/>
      <c r="M2548" s="26"/>
      <c r="N2548" s="26"/>
      <c r="O2548" s="26"/>
      <c r="P2548" s="26"/>
      <c r="Q2548" s="26"/>
      <c r="R2548" s="26"/>
      <c r="S2548" s="26"/>
      <c r="T2548" s="26"/>
      <c r="U2548" s="26"/>
      <c r="V2548" s="26"/>
      <c r="W2548" s="26"/>
      <c r="X2548" s="26"/>
      <c r="Y2548" s="26"/>
      <c r="Z2548" s="26"/>
    </row>
    <row r="2549">
      <c r="A2549" s="26"/>
      <c r="B2549" s="26"/>
      <c r="C2549" s="26"/>
      <c r="D2549" s="26"/>
      <c r="E2549" s="26"/>
      <c r="F2549" s="26"/>
      <c r="G2549" s="26"/>
      <c r="H2549" s="26"/>
      <c r="I2549" s="26"/>
      <c r="J2549" s="26"/>
      <c r="K2549" s="26"/>
      <c r="L2549" s="26"/>
      <c r="M2549" s="26"/>
      <c r="N2549" s="26"/>
      <c r="O2549" s="26"/>
      <c r="P2549" s="26"/>
      <c r="Q2549" s="26"/>
      <c r="R2549" s="26"/>
      <c r="S2549" s="26"/>
      <c r="T2549" s="26"/>
      <c r="U2549" s="26"/>
      <c r="V2549" s="26"/>
      <c r="W2549" s="26"/>
      <c r="X2549" s="26"/>
      <c r="Y2549" s="26"/>
      <c r="Z2549" s="26"/>
    </row>
    <row r="2550">
      <c r="A2550" s="26"/>
      <c r="B2550" s="26"/>
      <c r="C2550" s="26"/>
      <c r="D2550" s="26"/>
      <c r="E2550" s="26"/>
      <c r="F2550" s="26"/>
      <c r="G2550" s="26"/>
      <c r="H2550" s="26"/>
      <c r="I2550" s="26"/>
      <c r="J2550" s="26"/>
      <c r="K2550" s="26"/>
      <c r="L2550" s="26"/>
      <c r="M2550" s="26"/>
      <c r="N2550" s="26"/>
      <c r="O2550" s="26"/>
      <c r="P2550" s="26"/>
      <c r="Q2550" s="26"/>
      <c r="R2550" s="26"/>
      <c r="S2550" s="26"/>
      <c r="T2550" s="26"/>
      <c r="U2550" s="26"/>
      <c r="V2550" s="26"/>
      <c r="W2550" s="26"/>
      <c r="X2550" s="26"/>
      <c r="Y2550" s="26"/>
      <c r="Z2550" s="26"/>
    </row>
    <row r="2551">
      <c r="A2551" s="26"/>
      <c r="B2551" s="26"/>
      <c r="C2551" s="26"/>
      <c r="D2551" s="26"/>
      <c r="E2551" s="26"/>
      <c r="F2551" s="26"/>
      <c r="G2551" s="26"/>
      <c r="H2551" s="26"/>
      <c r="I2551" s="26"/>
      <c r="J2551" s="26"/>
      <c r="K2551" s="26"/>
      <c r="L2551" s="26"/>
      <c r="M2551" s="26"/>
      <c r="N2551" s="26"/>
      <c r="O2551" s="26"/>
      <c r="P2551" s="26"/>
      <c r="Q2551" s="26"/>
      <c r="R2551" s="26"/>
      <c r="S2551" s="26"/>
      <c r="T2551" s="26"/>
      <c r="U2551" s="26"/>
      <c r="V2551" s="26"/>
      <c r="W2551" s="26"/>
      <c r="X2551" s="26"/>
      <c r="Y2551" s="26"/>
      <c r="Z2551" s="26"/>
    </row>
    <row r="2552">
      <c r="A2552" s="26"/>
      <c r="B2552" s="26"/>
      <c r="C2552" s="26"/>
      <c r="D2552" s="26"/>
      <c r="E2552" s="26"/>
      <c r="F2552" s="26"/>
      <c r="G2552" s="26"/>
      <c r="H2552" s="26"/>
      <c r="I2552" s="26"/>
      <c r="J2552" s="26"/>
      <c r="K2552" s="26"/>
      <c r="L2552" s="26"/>
      <c r="M2552" s="26"/>
      <c r="N2552" s="26"/>
      <c r="O2552" s="26"/>
      <c r="P2552" s="26"/>
      <c r="Q2552" s="26"/>
      <c r="R2552" s="26"/>
      <c r="S2552" s="26"/>
      <c r="T2552" s="26"/>
      <c r="U2552" s="26"/>
      <c r="V2552" s="26"/>
      <c r="W2552" s="26"/>
      <c r="X2552" s="26"/>
      <c r="Y2552" s="26"/>
      <c r="Z2552" s="26"/>
    </row>
    <row r="2553">
      <c r="A2553" s="26"/>
      <c r="B2553" s="26"/>
      <c r="C2553" s="26"/>
      <c r="D2553" s="26"/>
      <c r="E2553" s="26"/>
      <c r="F2553" s="26"/>
      <c r="G2553" s="26"/>
      <c r="H2553" s="26"/>
      <c r="I2553" s="26"/>
      <c r="J2553" s="26"/>
      <c r="K2553" s="26"/>
      <c r="L2553" s="26"/>
      <c r="M2553" s="26"/>
      <c r="N2553" s="26"/>
      <c r="O2553" s="26"/>
      <c r="P2553" s="26"/>
      <c r="Q2553" s="26"/>
      <c r="R2553" s="26"/>
      <c r="S2553" s="26"/>
      <c r="T2553" s="26"/>
      <c r="U2553" s="26"/>
      <c r="V2553" s="26"/>
      <c r="W2553" s="26"/>
      <c r="X2553" s="26"/>
      <c r="Y2553" s="26"/>
      <c r="Z2553" s="26"/>
    </row>
    <row r="2554">
      <c r="A2554" s="26"/>
      <c r="B2554" s="26"/>
      <c r="C2554" s="26"/>
      <c r="D2554" s="26"/>
      <c r="E2554" s="26"/>
      <c r="F2554" s="26"/>
      <c r="G2554" s="26"/>
      <c r="H2554" s="26"/>
      <c r="I2554" s="26"/>
      <c r="J2554" s="26"/>
      <c r="K2554" s="26"/>
      <c r="L2554" s="26"/>
      <c r="M2554" s="26"/>
      <c r="N2554" s="26"/>
      <c r="O2554" s="26"/>
      <c r="P2554" s="26"/>
      <c r="Q2554" s="26"/>
      <c r="R2554" s="26"/>
      <c r="S2554" s="26"/>
      <c r="T2554" s="26"/>
      <c r="U2554" s="26"/>
      <c r="V2554" s="26"/>
      <c r="W2554" s="26"/>
      <c r="X2554" s="26"/>
      <c r="Y2554" s="26"/>
      <c r="Z2554" s="26"/>
    </row>
    <row r="2555">
      <c r="A2555" s="26"/>
      <c r="B2555" s="26"/>
      <c r="C2555" s="26"/>
      <c r="D2555" s="26"/>
      <c r="E2555" s="26"/>
      <c r="F2555" s="26"/>
      <c r="G2555" s="26"/>
      <c r="H2555" s="26"/>
      <c r="I2555" s="26"/>
      <c r="J2555" s="26"/>
      <c r="K2555" s="26"/>
      <c r="L2555" s="26"/>
      <c r="M2555" s="26"/>
      <c r="N2555" s="26"/>
      <c r="O2555" s="26"/>
      <c r="P2555" s="26"/>
      <c r="Q2555" s="26"/>
      <c r="R2555" s="26"/>
      <c r="S2555" s="26"/>
      <c r="T2555" s="26"/>
      <c r="U2555" s="26"/>
      <c r="V2555" s="26"/>
      <c r="W2555" s="26"/>
      <c r="X2555" s="26"/>
      <c r="Y2555" s="26"/>
      <c r="Z2555" s="26"/>
    </row>
    <row r="2556">
      <c r="A2556" s="26"/>
      <c r="B2556" s="26"/>
      <c r="C2556" s="26"/>
      <c r="D2556" s="26"/>
      <c r="E2556" s="26"/>
      <c r="F2556" s="26"/>
      <c r="G2556" s="26"/>
      <c r="H2556" s="26"/>
      <c r="I2556" s="26"/>
      <c r="J2556" s="26"/>
      <c r="K2556" s="26"/>
      <c r="L2556" s="26"/>
      <c r="M2556" s="26"/>
      <c r="N2556" s="26"/>
      <c r="O2556" s="26"/>
      <c r="P2556" s="26"/>
      <c r="Q2556" s="26"/>
      <c r="R2556" s="26"/>
      <c r="S2556" s="26"/>
      <c r="T2556" s="26"/>
      <c r="U2556" s="26"/>
      <c r="V2556" s="26"/>
      <c r="W2556" s="26"/>
      <c r="X2556" s="26"/>
      <c r="Y2556" s="26"/>
      <c r="Z2556" s="26"/>
    </row>
    <row r="2557">
      <c r="A2557" s="26"/>
      <c r="B2557" s="26"/>
      <c r="C2557" s="26"/>
      <c r="D2557" s="26"/>
      <c r="E2557" s="26"/>
      <c r="F2557" s="26"/>
      <c r="G2557" s="26"/>
      <c r="H2557" s="26"/>
      <c r="I2557" s="26"/>
      <c r="J2557" s="26"/>
      <c r="K2557" s="26"/>
      <c r="L2557" s="26"/>
      <c r="M2557" s="26"/>
      <c r="N2557" s="26"/>
      <c r="O2557" s="26"/>
      <c r="P2557" s="26"/>
      <c r="Q2557" s="26"/>
      <c r="R2557" s="26"/>
      <c r="S2557" s="26"/>
      <c r="T2557" s="26"/>
      <c r="U2557" s="26"/>
      <c r="V2557" s="26"/>
      <c r="W2557" s="26"/>
      <c r="X2557" s="26"/>
      <c r="Y2557" s="26"/>
      <c r="Z2557" s="26"/>
    </row>
    <row r="2558">
      <c r="A2558" s="26"/>
      <c r="B2558" s="26"/>
      <c r="C2558" s="26"/>
      <c r="D2558" s="26"/>
      <c r="E2558" s="26"/>
      <c r="F2558" s="26"/>
      <c r="G2558" s="26"/>
      <c r="H2558" s="26"/>
      <c r="I2558" s="26"/>
      <c r="J2558" s="26"/>
      <c r="K2558" s="26"/>
      <c r="L2558" s="26"/>
      <c r="M2558" s="26"/>
      <c r="N2558" s="26"/>
      <c r="O2558" s="26"/>
      <c r="P2558" s="26"/>
      <c r="Q2558" s="26"/>
      <c r="R2558" s="26"/>
      <c r="S2558" s="26"/>
      <c r="T2558" s="26"/>
      <c r="U2558" s="26"/>
      <c r="V2558" s="26"/>
      <c r="W2558" s="26"/>
      <c r="X2558" s="26"/>
      <c r="Y2558" s="26"/>
      <c r="Z2558" s="26"/>
    </row>
    <row r="2559">
      <c r="A2559" s="26"/>
      <c r="B2559" s="26"/>
      <c r="C2559" s="26"/>
      <c r="D2559" s="26"/>
      <c r="E2559" s="26"/>
      <c r="F2559" s="26"/>
      <c r="G2559" s="26"/>
      <c r="H2559" s="26"/>
      <c r="I2559" s="26"/>
      <c r="J2559" s="26"/>
      <c r="K2559" s="26"/>
      <c r="L2559" s="26"/>
      <c r="M2559" s="26"/>
      <c r="N2559" s="26"/>
      <c r="O2559" s="26"/>
      <c r="P2559" s="26"/>
      <c r="Q2559" s="26"/>
      <c r="R2559" s="26"/>
      <c r="S2559" s="26"/>
      <c r="T2559" s="26"/>
      <c r="U2559" s="26"/>
      <c r="V2559" s="26"/>
      <c r="W2559" s="26"/>
      <c r="X2559" s="26"/>
      <c r="Y2559" s="26"/>
      <c r="Z2559" s="26"/>
    </row>
    <row r="2560">
      <c r="A2560" s="26"/>
      <c r="B2560" s="26"/>
      <c r="C2560" s="26"/>
      <c r="D2560" s="26"/>
      <c r="E2560" s="26"/>
      <c r="F2560" s="26"/>
      <c r="G2560" s="26"/>
      <c r="H2560" s="26"/>
      <c r="I2560" s="26"/>
      <c r="J2560" s="26"/>
      <c r="K2560" s="26"/>
      <c r="L2560" s="26"/>
      <c r="M2560" s="26"/>
      <c r="N2560" s="26"/>
      <c r="O2560" s="26"/>
      <c r="P2560" s="26"/>
      <c r="Q2560" s="26"/>
      <c r="R2560" s="26"/>
      <c r="S2560" s="26"/>
      <c r="T2560" s="26"/>
      <c r="U2560" s="26"/>
      <c r="V2560" s="26"/>
      <c r="W2560" s="26"/>
      <c r="X2560" s="26"/>
      <c r="Y2560" s="26"/>
      <c r="Z2560" s="26"/>
    </row>
    <row r="2561">
      <c r="A2561" s="26"/>
      <c r="B2561" s="26"/>
      <c r="C2561" s="26"/>
      <c r="D2561" s="26"/>
      <c r="E2561" s="26"/>
      <c r="F2561" s="26"/>
      <c r="G2561" s="26"/>
      <c r="H2561" s="26"/>
      <c r="I2561" s="26"/>
      <c r="J2561" s="26"/>
      <c r="K2561" s="26"/>
      <c r="L2561" s="26"/>
      <c r="M2561" s="26"/>
      <c r="N2561" s="26"/>
      <c r="O2561" s="26"/>
      <c r="P2561" s="26"/>
      <c r="Q2561" s="26"/>
      <c r="R2561" s="26"/>
      <c r="S2561" s="26"/>
      <c r="T2561" s="26"/>
      <c r="U2561" s="26"/>
      <c r="V2561" s="26"/>
      <c r="W2561" s="26"/>
      <c r="X2561" s="26"/>
      <c r="Y2561" s="26"/>
      <c r="Z2561" s="26"/>
    </row>
    <row r="2562">
      <c r="A2562" s="26"/>
      <c r="B2562" s="26"/>
      <c r="C2562" s="26"/>
      <c r="D2562" s="26"/>
      <c r="E2562" s="26"/>
      <c r="F2562" s="26"/>
      <c r="G2562" s="26"/>
      <c r="H2562" s="26"/>
      <c r="I2562" s="26"/>
      <c r="J2562" s="26"/>
      <c r="K2562" s="26"/>
      <c r="L2562" s="26"/>
      <c r="M2562" s="26"/>
      <c r="N2562" s="26"/>
      <c r="O2562" s="26"/>
      <c r="P2562" s="26"/>
      <c r="Q2562" s="26"/>
      <c r="R2562" s="26"/>
      <c r="S2562" s="26"/>
      <c r="T2562" s="26"/>
      <c r="U2562" s="26"/>
      <c r="V2562" s="26"/>
      <c r="W2562" s="26"/>
      <c r="X2562" s="26"/>
      <c r="Y2562" s="26"/>
      <c r="Z2562" s="26"/>
    </row>
    <row r="2563">
      <c r="A2563" s="26"/>
      <c r="B2563" s="26"/>
      <c r="C2563" s="26"/>
      <c r="D2563" s="26"/>
      <c r="E2563" s="26"/>
      <c r="F2563" s="26"/>
      <c r="G2563" s="26"/>
      <c r="H2563" s="26"/>
      <c r="I2563" s="26"/>
      <c r="J2563" s="26"/>
      <c r="K2563" s="26"/>
      <c r="L2563" s="26"/>
      <c r="M2563" s="26"/>
      <c r="N2563" s="26"/>
      <c r="O2563" s="26"/>
      <c r="P2563" s="26"/>
      <c r="Q2563" s="26"/>
      <c r="R2563" s="26"/>
      <c r="S2563" s="26"/>
      <c r="T2563" s="26"/>
      <c r="U2563" s="26"/>
      <c r="V2563" s="26"/>
      <c r="W2563" s="26"/>
      <c r="X2563" s="26"/>
      <c r="Y2563" s="26"/>
      <c r="Z2563" s="26"/>
    </row>
    <row r="2564">
      <c r="A2564" s="26"/>
      <c r="B2564" s="26"/>
      <c r="C2564" s="26"/>
      <c r="D2564" s="26"/>
      <c r="E2564" s="26"/>
      <c r="F2564" s="26"/>
      <c r="G2564" s="26"/>
      <c r="H2564" s="26"/>
      <c r="I2564" s="26"/>
      <c r="J2564" s="26"/>
      <c r="K2564" s="26"/>
      <c r="L2564" s="26"/>
      <c r="M2564" s="26"/>
      <c r="N2564" s="26"/>
      <c r="O2564" s="26"/>
      <c r="P2564" s="26"/>
      <c r="Q2564" s="26"/>
      <c r="R2564" s="26"/>
      <c r="S2564" s="26"/>
      <c r="T2564" s="26"/>
      <c r="U2564" s="26"/>
      <c r="V2564" s="26"/>
      <c r="W2564" s="26"/>
      <c r="X2564" s="26"/>
      <c r="Y2564" s="26"/>
      <c r="Z2564" s="26"/>
    </row>
    <row r="2565">
      <c r="A2565" s="26"/>
      <c r="B2565" s="26"/>
      <c r="C2565" s="26"/>
      <c r="D2565" s="26"/>
      <c r="E2565" s="26"/>
      <c r="F2565" s="26"/>
      <c r="G2565" s="26"/>
      <c r="H2565" s="26"/>
      <c r="I2565" s="26"/>
      <c r="J2565" s="26"/>
      <c r="K2565" s="26"/>
      <c r="L2565" s="26"/>
      <c r="M2565" s="26"/>
      <c r="N2565" s="26"/>
      <c r="O2565" s="26"/>
      <c r="P2565" s="26"/>
      <c r="Q2565" s="26"/>
      <c r="R2565" s="26"/>
      <c r="S2565" s="26"/>
      <c r="T2565" s="26"/>
      <c r="U2565" s="26"/>
      <c r="V2565" s="26"/>
      <c r="W2565" s="26"/>
      <c r="X2565" s="26"/>
      <c r="Y2565" s="26"/>
      <c r="Z2565" s="26"/>
    </row>
    <row r="2566">
      <c r="A2566" s="26"/>
      <c r="B2566" s="26"/>
      <c r="C2566" s="26"/>
      <c r="D2566" s="26"/>
      <c r="E2566" s="26"/>
      <c r="F2566" s="26"/>
      <c r="G2566" s="26"/>
      <c r="H2566" s="26"/>
      <c r="I2566" s="26"/>
      <c r="J2566" s="26"/>
      <c r="K2566" s="26"/>
      <c r="L2566" s="26"/>
      <c r="M2566" s="26"/>
      <c r="N2566" s="26"/>
      <c r="O2566" s="26"/>
      <c r="P2566" s="26"/>
      <c r="Q2566" s="26"/>
      <c r="R2566" s="26"/>
      <c r="S2566" s="26"/>
      <c r="T2566" s="26"/>
      <c r="U2566" s="26"/>
      <c r="V2566" s="26"/>
      <c r="W2566" s="26"/>
      <c r="X2566" s="26"/>
      <c r="Y2566" s="26"/>
      <c r="Z2566" s="26"/>
    </row>
    <row r="2567">
      <c r="A2567" s="26"/>
      <c r="B2567" s="26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6"/>
      <c r="Q2567" s="26"/>
      <c r="R2567" s="26"/>
      <c r="S2567" s="26"/>
      <c r="T2567" s="26"/>
      <c r="U2567" s="26"/>
      <c r="V2567" s="26"/>
      <c r="W2567" s="26"/>
      <c r="X2567" s="26"/>
      <c r="Y2567" s="26"/>
      <c r="Z2567" s="26"/>
    </row>
    <row r="2568">
      <c r="A2568" s="26"/>
      <c r="B2568" s="26"/>
      <c r="C2568" s="26"/>
      <c r="D2568" s="26"/>
      <c r="E2568" s="26"/>
      <c r="F2568" s="26"/>
      <c r="G2568" s="26"/>
      <c r="H2568" s="26"/>
      <c r="I2568" s="26"/>
      <c r="J2568" s="26"/>
      <c r="K2568" s="26"/>
      <c r="L2568" s="26"/>
      <c r="M2568" s="26"/>
      <c r="N2568" s="26"/>
      <c r="O2568" s="26"/>
      <c r="P2568" s="26"/>
      <c r="Q2568" s="26"/>
      <c r="R2568" s="26"/>
      <c r="S2568" s="26"/>
      <c r="T2568" s="26"/>
      <c r="U2568" s="26"/>
      <c r="V2568" s="26"/>
      <c r="W2568" s="26"/>
      <c r="X2568" s="26"/>
      <c r="Y2568" s="26"/>
      <c r="Z2568" s="26"/>
    </row>
    <row r="2569">
      <c r="A2569" s="26"/>
      <c r="B2569" s="26"/>
      <c r="C2569" s="26"/>
      <c r="D2569" s="26"/>
      <c r="E2569" s="26"/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  <c r="Z2569" s="26"/>
    </row>
    <row r="2570">
      <c r="A2570" s="26"/>
      <c r="B2570" s="26"/>
      <c r="C2570" s="26"/>
      <c r="D2570" s="26"/>
      <c r="E2570" s="26"/>
      <c r="F2570" s="26"/>
      <c r="G2570" s="26"/>
      <c r="H2570" s="26"/>
      <c r="I2570" s="26"/>
      <c r="J2570" s="26"/>
      <c r="K2570" s="26"/>
      <c r="L2570" s="26"/>
      <c r="M2570" s="26"/>
      <c r="N2570" s="26"/>
      <c r="O2570" s="26"/>
      <c r="P2570" s="26"/>
      <c r="Q2570" s="26"/>
      <c r="R2570" s="26"/>
      <c r="S2570" s="26"/>
      <c r="T2570" s="26"/>
      <c r="U2570" s="26"/>
      <c r="V2570" s="26"/>
      <c r="W2570" s="26"/>
      <c r="X2570" s="26"/>
      <c r="Y2570" s="26"/>
      <c r="Z2570" s="26"/>
    </row>
    <row r="2571">
      <c r="A2571" s="26"/>
      <c r="B2571" s="26"/>
      <c r="C2571" s="26"/>
      <c r="D2571" s="26"/>
      <c r="E2571" s="26"/>
      <c r="F2571" s="26"/>
      <c r="G2571" s="26"/>
      <c r="H2571" s="26"/>
      <c r="I2571" s="26"/>
      <c r="J2571" s="26"/>
      <c r="K2571" s="26"/>
      <c r="L2571" s="26"/>
      <c r="M2571" s="26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  <c r="Z2571" s="26"/>
    </row>
    <row r="2572">
      <c r="A2572" s="26"/>
      <c r="B2572" s="26"/>
      <c r="C2572" s="26"/>
      <c r="D2572" s="26"/>
      <c r="E2572" s="26"/>
      <c r="F2572" s="26"/>
      <c r="G2572" s="26"/>
      <c r="H2572" s="26"/>
      <c r="I2572" s="26"/>
      <c r="J2572" s="26"/>
      <c r="K2572" s="26"/>
      <c r="L2572" s="26"/>
      <c r="M2572" s="26"/>
      <c r="N2572" s="26"/>
      <c r="O2572" s="26"/>
      <c r="P2572" s="26"/>
      <c r="Q2572" s="26"/>
      <c r="R2572" s="26"/>
      <c r="S2572" s="26"/>
      <c r="T2572" s="26"/>
      <c r="U2572" s="26"/>
      <c r="V2572" s="26"/>
      <c r="W2572" s="26"/>
      <c r="X2572" s="26"/>
      <c r="Y2572" s="26"/>
      <c r="Z2572" s="26"/>
    </row>
    <row r="2573">
      <c r="A2573" s="26"/>
      <c r="B2573" s="26"/>
      <c r="C2573" s="26"/>
      <c r="D2573" s="26"/>
      <c r="E2573" s="26"/>
      <c r="F2573" s="26"/>
      <c r="G2573" s="26"/>
      <c r="H2573" s="26"/>
      <c r="I2573" s="26"/>
      <c r="J2573" s="26"/>
      <c r="K2573" s="26"/>
      <c r="L2573" s="26"/>
      <c r="M2573" s="26"/>
      <c r="N2573" s="26"/>
      <c r="O2573" s="26"/>
      <c r="P2573" s="26"/>
      <c r="Q2573" s="26"/>
      <c r="R2573" s="26"/>
      <c r="S2573" s="26"/>
      <c r="T2573" s="26"/>
      <c r="U2573" s="26"/>
      <c r="V2573" s="26"/>
      <c r="W2573" s="26"/>
      <c r="X2573" s="26"/>
      <c r="Y2573" s="26"/>
      <c r="Z2573" s="26"/>
    </row>
    <row r="2574">
      <c r="A2574" s="26"/>
      <c r="B2574" s="26"/>
      <c r="C2574" s="26"/>
      <c r="D2574" s="26"/>
      <c r="E2574" s="26"/>
      <c r="F2574" s="26"/>
      <c r="G2574" s="26"/>
      <c r="H2574" s="26"/>
      <c r="I2574" s="26"/>
      <c r="J2574" s="26"/>
      <c r="K2574" s="26"/>
      <c r="L2574" s="26"/>
      <c r="M2574" s="26"/>
      <c r="N2574" s="26"/>
      <c r="O2574" s="26"/>
      <c r="P2574" s="26"/>
      <c r="Q2574" s="26"/>
      <c r="R2574" s="26"/>
      <c r="S2574" s="26"/>
      <c r="T2574" s="26"/>
      <c r="U2574" s="26"/>
      <c r="V2574" s="26"/>
      <c r="W2574" s="26"/>
      <c r="X2574" s="26"/>
      <c r="Y2574" s="26"/>
      <c r="Z2574" s="26"/>
    </row>
    <row r="2575">
      <c r="A2575" s="26"/>
      <c r="B2575" s="26"/>
      <c r="C2575" s="26"/>
      <c r="D2575" s="26"/>
      <c r="E2575" s="26"/>
      <c r="F2575" s="26"/>
      <c r="G2575" s="26"/>
      <c r="H2575" s="26"/>
      <c r="I2575" s="26"/>
      <c r="J2575" s="26"/>
      <c r="K2575" s="26"/>
      <c r="L2575" s="26"/>
      <c r="M2575" s="26"/>
      <c r="N2575" s="26"/>
      <c r="O2575" s="26"/>
      <c r="P2575" s="26"/>
      <c r="Q2575" s="26"/>
      <c r="R2575" s="26"/>
      <c r="S2575" s="26"/>
      <c r="T2575" s="26"/>
      <c r="U2575" s="26"/>
      <c r="V2575" s="26"/>
      <c r="W2575" s="26"/>
      <c r="X2575" s="26"/>
      <c r="Y2575" s="26"/>
      <c r="Z2575" s="26"/>
    </row>
    <row r="2576">
      <c r="A2576" s="26"/>
      <c r="B2576" s="26"/>
      <c r="C2576" s="26"/>
      <c r="D2576" s="26"/>
      <c r="E2576" s="26"/>
      <c r="F2576" s="26"/>
      <c r="G2576" s="26"/>
      <c r="H2576" s="26"/>
      <c r="I2576" s="26"/>
      <c r="J2576" s="26"/>
      <c r="K2576" s="26"/>
      <c r="L2576" s="26"/>
      <c r="M2576" s="26"/>
      <c r="N2576" s="26"/>
      <c r="O2576" s="26"/>
      <c r="P2576" s="26"/>
      <c r="Q2576" s="26"/>
      <c r="R2576" s="26"/>
      <c r="S2576" s="26"/>
      <c r="T2576" s="26"/>
      <c r="U2576" s="26"/>
      <c r="V2576" s="26"/>
      <c r="W2576" s="26"/>
      <c r="X2576" s="26"/>
      <c r="Y2576" s="26"/>
      <c r="Z2576" s="26"/>
    </row>
    <row r="2577">
      <c r="A2577" s="26"/>
      <c r="B2577" s="26"/>
      <c r="C2577" s="26"/>
      <c r="D2577" s="26"/>
      <c r="E2577" s="26"/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  <c r="Z2577" s="26"/>
    </row>
    <row r="2578">
      <c r="A2578" s="26"/>
      <c r="B2578" s="26"/>
      <c r="C2578" s="26"/>
      <c r="D2578" s="26"/>
      <c r="E2578" s="26"/>
      <c r="F2578" s="26"/>
      <c r="G2578" s="26"/>
      <c r="H2578" s="26"/>
      <c r="I2578" s="26"/>
      <c r="J2578" s="26"/>
      <c r="K2578" s="26"/>
      <c r="L2578" s="26"/>
      <c r="M2578" s="26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  <c r="Z2578" s="26"/>
    </row>
    <row r="2579">
      <c r="A2579" s="26"/>
      <c r="B2579" s="26"/>
      <c r="C2579" s="26"/>
      <c r="D2579" s="26"/>
      <c r="E2579" s="26"/>
      <c r="F2579" s="26"/>
      <c r="G2579" s="26"/>
      <c r="H2579" s="26"/>
      <c r="I2579" s="26"/>
      <c r="J2579" s="26"/>
      <c r="K2579" s="26"/>
      <c r="L2579" s="26"/>
      <c r="M2579" s="26"/>
      <c r="N2579" s="26"/>
      <c r="O2579" s="26"/>
      <c r="P2579" s="26"/>
      <c r="Q2579" s="26"/>
      <c r="R2579" s="26"/>
      <c r="S2579" s="26"/>
      <c r="T2579" s="26"/>
      <c r="U2579" s="26"/>
      <c r="V2579" s="26"/>
      <c r="W2579" s="26"/>
      <c r="X2579" s="26"/>
      <c r="Y2579" s="26"/>
      <c r="Z2579" s="26"/>
    </row>
    <row r="2580">
      <c r="A2580" s="26"/>
      <c r="B2580" s="26"/>
      <c r="C2580" s="26"/>
      <c r="D2580" s="26"/>
      <c r="E2580" s="26"/>
      <c r="F2580" s="26"/>
      <c r="G2580" s="26"/>
      <c r="H2580" s="26"/>
      <c r="I2580" s="26"/>
      <c r="J2580" s="26"/>
      <c r="K2580" s="26"/>
      <c r="L2580" s="26"/>
      <c r="M2580" s="26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  <c r="Z2580" s="26"/>
    </row>
    <row r="2581">
      <c r="A2581" s="26"/>
      <c r="B2581" s="26"/>
      <c r="C2581" s="26"/>
      <c r="D2581" s="26"/>
      <c r="E2581" s="26"/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  <c r="Z2581" s="26"/>
    </row>
    <row r="2582">
      <c r="A2582" s="26"/>
      <c r="B2582" s="26"/>
      <c r="C2582" s="26"/>
      <c r="D2582" s="26"/>
      <c r="E2582" s="26"/>
      <c r="F2582" s="26"/>
      <c r="G2582" s="26"/>
      <c r="H2582" s="26"/>
      <c r="I2582" s="26"/>
      <c r="J2582" s="26"/>
      <c r="K2582" s="26"/>
      <c r="L2582" s="26"/>
      <c r="M2582" s="26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  <c r="Z2582" s="26"/>
    </row>
    <row r="2583">
      <c r="A2583" s="26"/>
      <c r="B2583" s="26"/>
      <c r="C2583" s="26"/>
      <c r="D2583" s="26"/>
      <c r="E2583" s="26"/>
      <c r="F2583" s="26"/>
      <c r="G2583" s="26"/>
      <c r="H2583" s="26"/>
      <c r="I2583" s="26"/>
      <c r="J2583" s="26"/>
      <c r="K2583" s="26"/>
      <c r="L2583" s="26"/>
      <c r="M2583" s="26"/>
      <c r="N2583" s="26"/>
      <c r="O2583" s="26"/>
      <c r="P2583" s="26"/>
      <c r="Q2583" s="26"/>
      <c r="R2583" s="26"/>
      <c r="S2583" s="26"/>
      <c r="T2583" s="26"/>
      <c r="U2583" s="26"/>
      <c r="V2583" s="26"/>
      <c r="W2583" s="26"/>
      <c r="X2583" s="26"/>
      <c r="Y2583" s="26"/>
      <c r="Z2583" s="26"/>
    </row>
    <row r="2584">
      <c r="A2584" s="26"/>
      <c r="B2584" s="26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  <c r="M2584" s="26"/>
      <c r="N2584" s="26"/>
      <c r="O2584" s="26"/>
      <c r="P2584" s="26"/>
      <c r="Q2584" s="26"/>
      <c r="R2584" s="26"/>
      <c r="S2584" s="26"/>
      <c r="T2584" s="26"/>
      <c r="U2584" s="26"/>
      <c r="V2584" s="26"/>
      <c r="W2584" s="26"/>
      <c r="X2584" s="26"/>
      <c r="Y2584" s="26"/>
      <c r="Z2584" s="26"/>
    </row>
    <row r="2585">
      <c r="A2585" s="26"/>
      <c r="B2585" s="26"/>
      <c r="C2585" s="26"/>
      <c r="D2585" s="26"/>
      <c r="E2585" s="26"/>
      <c r="F2585" s="26"/>
      <c r="G2585" s="26"/>
      <c r="H2585" s="26"/>
      <c r="I2585" s="26"/>
      <c r="J2585" s="26"/>
      <c r="K2585" s="26"/>
      <c r="L2585" s="26"/>
      <c r="M2585" s="26"/>
      <c r="N2585" s="26"/>
      <c r="O2585" s="26"/>
      <c r="P2585" s="26"/>
      <c r="Q2585" s="26"/>
      <c r="R2585" s="26"/>
      <c r="S2585" s="26"/>
      <c r="T2585" s="26"/>
      <c r="U2585" s="26"/>
      <c r="V2585" s="26"/>
      <c r="W2585" s="26"/>
      <c r="X2585" s="26"/>
      <c r="Y2585" s="26"/>
      <c r="Z2585" s="26"/>
    </row>
    <row r="2586">
      <c r="A2586" s="26"/>
      <c r="B2586" s="26"/>
      <c r="C2586" s="26"/>
      <c r="D2586" s="26"/>
      <c r="E2586" s="26"/>
      <c r="F2586" s="26"/>
      <c r="G2586" s="26"/>
      <c r="H2586" s="26"/>
      <c r="I2586" s="26"/>
      <c r="J2586" s="26"/>
      <c r="K2586" s="26"/>
      <c r="L2586" s="26"/>
      <c r="M2586" s="26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  <c r="Z2586" s="26"/>
    </row>
    <row r="2587">
      <c r="A2587" s="26"/>
      <c r="B2587" s="26"/>
      <c r="C2587" s="26"/>
      <c r="D2587" s="26"/>
      <c r="E2587" s="26"/>
      <c r="F2587" s="26"/>
      <c r="G2587" s="26"/>
      <c r="H2587" s="26"/>
      <c r="I2587" s="26"/>
      <c r="J2587" s="26"/>
      <c r="K2587" s="26"/>
      <c r="L2587" s="26"/>
      <c r="M2587" s="26"/>
      <c r="N2587" s="26"/>
      <c r="O2587" s="26"/>
      <c r="P2587" s="26"/>
      <c r="Q2587" s="26"/>
      <c r="R2587" s="26"/>
      <c r="S2587" s="26"/>
      <c r="T2587" s="26"/>
      <c r="U2587" s="26"/>
      <c r="V2587" s="26"/>
      <c r="W2587" s="26"/>
      <c r="X2587" s="26"/>
      <c r="Y2587" s="26"/>
      <c r="Z2587" s="26"/>
    </row>
    <row r="2588">
      <c r="A2588" s="26"/>
      <c r="B2588" s="26"/>
      <c r="C2588" s="26"/>
      <c r="D2588" s="26"/>
      <c r="E2588" s="26"/>
      <c r="F2588" s="26"/>
      <c r="G2588" s="26"/>
      <c r="H2588" s="26"/>
      <c r="I2588" s="26"/>
      <c r="J2588" s="26"/>
      <c r="K2588" s="26"/>
      <c r="L2588" s="26"/>
      <c r="M2588" s="26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  <c r="Y2588" s="26"/>
      <c r="Z2588" s="26"/>
    </row>
    <row r="2589">
      <c r="A2589" s="26"/>
      <c r="B2589" s="26"/>
      <c r="C2589" s="26"/>
      <c r="D2589" s="26"/>
      <c r="E2589" s="26"/>
      <c r="F2589" s="26"/>
      <c r="G2589" s="26"/>
      <c r="H2589" s="26"/>
      <c r="I2589" s="26"/>
      <c r="J2589" s="26"/>
      <c r="K2589" s="26"/>
      <c r="L2589" s="26"/>
      <c r="M2589" s="26"/>
      <c r="N2589" s="26"/>
      <c r="O2589" s="26"/>
      <c r="P2589" s="26"/>
      <c r="Q2589" s="26"/>
      <c r="R2589" s="26"/>
      <c r="S2589" s="26"/>
      <c r="T2589" s="26"/>
      <c r="U2589" s="26"/>
      <c r="V2589" s="26"/>
      <c r="W2589" s="26"/>
      <c r="X2589" s="26"/>
      <c r="Y2589" s="26"/>
      <c r="Z2589" s="26"/>
    </row>
    <row r="2590">
      <c r="A2590" s="26"/>
      <c r="B2590" s="26"/>
      <c r="C2590" s="26"/>
      <c r="D2590" s="26"/>
      <c r="E2590" s="26"/>
      <c r="F2590" s="26"/>
      <c r="G2590" s="26"/>
      <c r="H2590" s="26"/>
      <c r="I2590" s="26"/>
      <c r="J2590" s="26"/>
      <c r="K2590" s="26"/>
      <c r="L2590" s="26"/>
      <c r="M2590" s="26"/>
      <c r="N2590" s="26"/>
      <c r="O2590" s="26"/>
      <c r="P2590" s="26"/>
      <c r="Q2590" s="26"/>
      <c r="R2590" s="26"/>
      <c r="S2590" s="26"/>
      <c r="T2590" s="26"/>
      <c r="U2590" s="26"/>
      <c r="V2590" s="26"/>
      <c r="W2590" s="26"/>
      <c r="X2590" s="26"/>
      <c r="Y2590" s="26"/>
      <c r="Z2590" s="26"/>
    </row>
    <row r="2591">
      <c r="A2591" s="26"/>
      <c r="B2591" s="26"/>
      <c r="C2591" s="26"/>
      <c r="D2591" s="26"/>
      <c r="E2591" s="26"/>
      <c r="F2591" s="26"/>
      <c r="G2591" s="26"/>
      <c r="H2591" s="26"/>
      <c r="I2591" s="26"/>
      <c r="J2591" s="26"/>
      <c r="K2591" s="26"/>
      <c r="L2591" s="26"/>
      <c r="M2591" s="26"/>
      <c r="N2591" s="26"/>
      <c r="O2591" s="26"/>
      <c r="P2591" s="26"/>
      <c r="Q2591" s="26"/>
      <c r="R2591" s="26"/>
      <c r="S2591" s="26"/>
      <c r="T2591" s="26"/>
      <c r="U2591" s="26"/>
      <c r="V2591" s="26"/>
      <c r="W2591" s="26"/>
      <c r="X2591" s="26"/>
      <c r="Y2591" s="26"/>
      <c r="Z2591" s="26"/>
    </row>
    <row r="2592">
      <c r="A2592" s="26"/>
      <c r="B2592" s="26"/>
      <c r="C2592" s="26"/>
      <c r="D2592" s="26"/>
      <c r="E2592" s="26"/>
      <c r="F2592" s="26"/>
      <c r="G2592" s="26"/>
      <c r="H2592" s="26"/>
      <c r="I2592" s="26"/>
      <c r="J2592" s="26"/>
      <c r="K2592" s="26"/>
      <c r="L2592" s="26"/>
      <c r="M2592" s="26"/>
      <c r="N2592" s="26"/>
      <c r="O2592" s="26"/>
      <c r="P2592" s="26"/>
      <c r="Q2592" s="26"/>
      <c r="R2592" s="26"/>
      <c r="S2592" s="26"/>
      <c r="T2592" s="26"/>
      <c r="U2592" s="26"/>
      <c r="V2592" s="26"/>
      <c r="W2592" s="26"/>
      <c r="X2592" s="26"/>
      <c r="Y2592" s="26"/>
      <c r="Z2592" s="26"/>
    </row>
    <row r="2593">
      <c r="A2593" s="26"/>
      <c r="B2593" s="26"/>
      <c r="C2593" s="26"/>
      <c r="D2593" s="26"/>
      <c r="E2593" s="26"/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  <c r="Z2593" s="26"/>
    </row>
    <row r="2594">
      <c r="A2594" s="26"/>
      <c r="B2594" s="26"/>
      <c r="C2594" s="26"/>
      <c r="D2594" s="26"/>
      <c r="E2594" s="26"/>
      <c r="F2594" s="26"/>
      <c r="G2594" s="26"/>
      <c r="H2594" s="26"/>
      <c r="I2594" s="26"/>
      <c r="J2594" s="26"/>
      <c r="K2594" s="26"/>
      <c r="L2594" s="26"/>
      <c r="M2594" s="26"/>
      <c r="N2594" s="26"/>
      <c r="O2594" s="26"/>
      <c r="P2594" s="26"/>
      <c r="Q2594" s="26"/>
      <c r="R2594" s="26"/>
      <c r="S2594" s="26"/>
      <c r="T2594" s="26"/>
      <c r="U2594" s="26"/>
      <c r="V2594" s="26"/>
      <c r="W2594" s="26"/>
      <c r="X2594" s="26"/>
      <c r="Y2594" s="26"/>
      <c r="Z2594" s="26"/>
    </row>
    <row r="2595">
      <c r="A2595" s="26"/>
      <c r="B2595" s="26"/>
      <c r="C2595" s="26"/>
      <c r="D2595" s="26"/>
      <c r="E2595" s="26"/>
      <c r="F2595" s="26"/>
      <c r="G2595" s="26"/>
      <c r="H2595" s="26"/>
      <c r="I2595" s="26"/>
      <c r="J2595" s="26"/>
      <c r="K2595" s="26"/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  <c r="Z2595" s="26"/>
    </row>
    <row r="2596">
      <c r="A2596" s="26"/>
      <c r="B2596" s="26"/>
      <c r="C2596" s="26"/>
      <c r="D2596" s="26"/>
      <c r="E2596" s="26"/>
      <c r="F2596" s="26"/>
      <c r="G2596" s="26"/>
      <c r="H2596" s="26"/>
      <c r="I2596" s="26"/>
      <c r="J2596" s="26"/>
      <c r="K2596" s="26"/>
      <c r="L2596" s="26"/>
      <c r="M2596" s="26"/>
      <c r="N2596" s="26"/>
      <c r="O2596" s="26"/>
      <c r="P2596" s="26"/>
      <c r="Q2596" s="26"/>
      <c r="R2596" s="26"/>
      <c r="S2596" s="26"/>
      <c r="T2596" s="26"/>
      <c r="U2596" s="26"/>
      <c r="V2596" s="26"/>
      <c r="W2596" s="26"/>
      <c r="X2596" s="26"/>
      <c r="Y2596" s="26"/>
      <c r="Z2596" s="26"/>
    </row>
    <row r="2597">
      <c r="A2597" s="26"/>
      <c r="B2597" s="26"/>
      <c r="C2597" s="26"/>
      <c r="D2597" s="26"/>
      <c r="E2597" s="26"/>
      <c r="F2597" s="26"/>
      <c r="G2597" s="26"/>
      <c r="H2597" s="26"/>
      <c r="I2597" s="26"/>
      <c r="J2597" s="26"/>
      <c r="K2597" s="26"/>
      <c r="L2597" s="26"/>
      <c r="M2597" s="26"/>
      <c r="N2597" s="26"/>
      <c r="O2597" s="26"/>
      <c r="P2597" s="26"/>
      <c r="Q2597" s="26"/>
      <c r="R2597" s="26"/>
      <c r="S2597" s="26"/>
      <c r="T2597" s="26"/>
      <c r="U2597" s="26"/>
      <c r="V2597" s="26"/>
      <c r="W2597" s="26"/>
      <c r="X2597" s="26"/>
      <c r="Y2597" s="26"/>
      <c r="Z2597" s="26"/>
    </row>
    <row r="2598">
      <c r="A2598" s="26"/>
      <c r="B2598" s="26"/>
      <c r="C2598" s="26"/>
      <c r="D2598" s="26"/>
      <c r="E2598" s="26"/>
      <c r="F2598" s="26"/>
      <c r="G2598" s="26"/>
      <c r="H2598" s="26"/>
      <c r="I2598" s="26"/>
      <c r="J2598" s="26"/>
      <c r="K2598" s="26"/>
      <c r="L2598" s="26"/>
      <c r="M2598" s="26"/>
      <c r="N2598" s="26"/>
      <c r="O2598" s="26"/>
      <c r="P2598" s="26"/>
      <c r="Q2598" s="26"/>
      <c r="R2598" s="26"/>
      <c r="S2598" s="26"/>
      <c r="T2598" s="26"/>
      <c r="U2598" s="26"/>
      <c r="V2598" s="26"/>
      <c r="W2598" s="26"/>
      <c r="X2598" s="26"/>
      <c r="Y2598" s="26"/>
      <c r="Z2598" s="26"/>
    </row>
    <row r="2599">
      <c r="A2599" s="26"/>
      <c r="B2599" s="26"/>
      <c r="C2599" s="26"/>
      <c r="D2599" s="26"/>
      <c r="E2599" s="26"/>
      <c r="F2599" s="26"/>
      <c r="G2599" s="26"/>
      <c r="H2599" s="26"/>
      <c r="I2599" s="26"/>
      <c r="J2599" s="26"/>
      <c r="K2599" s="26"/>
      <c r="L2599" s="26"/>
      <c r="M2599" s="26"/>
      <c r="N2599" s="26"/>
      <c r="O2599" s="26"/>
      <c r="P2599" s="26"/>
      <c r="Q2599" s="26"/>
      <c r="R2599" s="26"/>
      <c r="S2599" s="26"/>
      <c r="T2599" s="26"/>
      <c r="U2599" s="26"/>
      <c r="V2599" s="26"/>
      <c r="W2599" s="26"/>
      <c r="X2599" s="26"/>
      <c r="Y2599" s="26"/>
      <c r="Z2599" s="26"/>
    </row>
    <row r="2600">
      <c r="A2600" s="26"/>
      <c r="B2600" s="26"/>
      <c r="C2600" s="26"/>
      <c r="D2600" s="26"/>
      <c r="E2600" s="26"/>
      <c r="F2600" s="26"/>
      <c r="G2600" s="26"/>
      <c r="H2600" s="26"/>
      <c r="I2600" s="26"/>
      <c r="J2600" s="26"/>
      <c r="K2600" s="26"/>
      <c r="L2600" s="26"/>
      <c r="M2600" s="26"/>
      <c r="N2600" s="26"/>
      <c r="O2600" s="26"/>
      <c r="P2600" s="26"/>
      <c r="Q2600" s="26"/>
      <c r="R2600" s="26"/>
      <c r="S2600" s="26"/>
      <c r="T2600" s="26"/>
      <c r="U2600" s="26"/>
      <c r="V2600" s="26"/>
      <c r="W2600" s="26"/>
      <c r="X2600" s="26"/>
      <c r="Y2600" s="26"/>
      <c r="Z2600" s="26"/>
    </row>
    <row r="2601">
      <c r="A2601" s="26"/>
      <c r="B2601" s="26"/>
      <c r="C2601" s="26"/>
      <c r="D2601" s="26"/>
      <c r="E2601" s="26"/>
      <c r="F2601" s="26"/>
      <c r="G2601" s="26"/>
      <c r="H2601" s="26"/>
      <c r="I2601" s="26"/>
      <c r="J2601" s="26"/>
      <c r="K2601" s="26"/>
      <c r="L2601" s="26"/>
      <c r="M2601" s="26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  <c r="Z2601" s="26"/>
    </row>
    <row r="2602">
      <c r="A2602" s="26"/>
      <c r="B2602" s="26"/>
      <c r="C2602" s="26"/>
      <c r="D2602" s="26"/>
      <c r="E2602" s="26"/>
      <c r="F2602" s="26"/>
      <c r="G2602" s="26"/>
      <c r="H2602" s="26"/>
      <c r="I2602" s="26"/>
      <c r="J2602" s="26"/>
      <c r="K2602" s="26"/>
      <c r="L2602" s="26"/>
      <c r="M2602" s="26"/>
      <c r="N2602" s="26"/>
      <c r="O2602" s="26"/>
      <c r="P2602" s="26"/>
      <c r="Q2602" s="26"/>
      <c r="R2602" s="26"/>
      <c r="S2602" s="26"/>
      <c r="T2602" s="26"/>
      <c r="U2602" s="26"/>
      <c r="V2602" s="26"/>
      <c r="W2602" s="26"/>
      <c r="X2602" s="26"/>
      <c r="Y2602" s="26"/>
      <c r="Z2602" s="26"/>
    </row>
    <row r="2603">
      <c r="A2603" s="26"/>
      <c r="B2603" s="26"/>
      <c r="C2603" s="26"/>
      <c r="D2603" s="26"/>
      <c r="E2603" s="26"/>
      <c r="F2603" s="26"/>
      <c r="G2603" s="26"/>
      <c r="H2603" s="26"/>
      <c r="I2603" s="26"/>
      <c r="J2603" s="26"/>
      <c r="K2603" s="26"/>
      <c r="L2603" s="26"/>
      <c r="M2603" s="26"/>
      <c r="N2603" s="26"/>
      <c r="O2603" s="26"/>
      <c r="P2603" s="26"/>
      <c r="Q2603" s="26"/>
      <c r="R2603" s="26"/>
      <c r="S2603" s="26"/>
      <c r="T2603" s="26"/>
      <c r="U2603" s="26"/>
      <c r="V2603" s="26"/>
      <c r="W2603" s="26"/>
      <c r="X2603" s="26"/>
      <c r="Y2603" s="26"/>
      <c r="Z2603" s="26"/>
    </row>
    <row r="2604">
      <c r="A2604" s="26"/>
      <c r="B2604" s="26"/>
      <c r="C2604" s="26"/>
      <c r="D2604" s="26"/>
      <c r="E2604" s="26"/>
      <c r="F2604" s="26"/>
      <c r="G2604" s="26"/>
      <c r="H2604" s="26"/>
      <c r="I2604" s="26"/>
      <c r="J2604" s="26"/>
      <c r="K2604" s="26"/>
      <c r="L2604" s="26"/>
      <c r="M2604" s="26"/>
      <c r="N2604" s="26"/>
      <c r="O2604" s="26"/>
      <c r="P2604" s="26"/>
      <c r="Q2604" s="26"/>
      <c r="R2604" s="26"/>
      <c r="S2604" s="26"/>
      <c r="T2604" s="26"/>
      <c r="U2604" s="26"/>
      <c r="V2604" s="26"/>
      <c r="W2604" s="26"/>
      <c r="X2604" s="26"/>
      <c r="Y2604" s="26"/>
      <c r="Z2604" s="26"/>
    </row>
    <row r="2605">
      <c r="A2605" s="26"/>
      <c r="B2605" s="26"/>
      <c r="C2605" s="26"/>
      <c r="D2605" s="26"/>
      <c r="E2605" s="26"/>
      <c r="F2605" s="26"/>
      <c r="G2605" s="26"/>
      <c r="H2605" s="26"/>
      <c r="I2605" s="26"/>
      <c r="J2605" s="26"/>
      <c r="K2605" s="26"/>
      <c r="L2605" s="26"/>
      <c r="M2605" s="26"/>
      <c r="N2605" s="26"/>
      <c r="O2605" s="26"/>
      <c r="P2605" s="26"/>
      <c r="Q2605" s="26"/>
      <c r="R2605" s="26"/>
      <c r="S2605" s="26"/>
      <c r="T2605" s="26"/>
      <c r="U2605" s="26"/>
      <c r="V2605" s="26"/>
      <c r="W2605" s="26"/>
      <c r="X2605" s="26"/>
      <c r="Y2605" s="26"/>
      <c r="Z2605" s="26"/>
    </row>
    <row r="2606">
      <c r="A2606" s="26"/>
      <c r="B2606" s="26"/>
      <c r="C2606" s="26"/>
      <c r="D2606" s="26"/>
      <c r="E2606" s="26"/>
      <c r="F2606" s="26"/>
      <c r="G2606" s="26"/>
      <c r="H2606" s="26"/>
      <c r="I2606" s="26"/>
      <c r="J2606" s="26"/>
      <c r="K2606" s="26"/>
      <c r="L2606" s="26"/>
      <c r="M2606" s="26"/>
      <c r="N2606" s="26"/>
      <c r="O2606" s="26"/>
      <c r="P2606" s="26"/>
      <c r="Q2606" s="26"/>
      <c r="R2606" s="26"/>
      <c r="S2606" s="26"/>
      <c r="T2606" s="26"/>
      <c r="U2606" s="26"/>
      <c r="V2606" s="26"/>
      <c r="W2606" s="26"/>
      <c r="X2606" s="26"/>
      <c r="Y2606" s="26"/>
      <c r="Z2606" s="26"/>
    </row>
    <row r="2607">
      <c r="A2607" s="26"/>
      <c r="B2607" s="26"/>
      <c r="C2607" s="26"/>
      <c r="D2607" s="26"/>
      <c r="E2607" s="26"/>
      <c r="F2607" s="26"/>
      <c r="G2607" s="26"/>
      <c r="H2607" s="26"/>
      <c r="I2607" s="26"/>
      <c r="J2607" s="26"/>
      <c r="K2607" s="26"/>
      <c r="L2607" s="26"/>
      <c r="M2607" s="26"/>
      <c r="N2607" s="26"/>
      <c r="O2607" s="26"/>
      <c r="P2607" s="26"/>
      <c r="Q2607" s="26"/>
      <c r="R2607" s="26"/>
      <c r="S2607" s="26"/>
      <c r="T2607" s="26"/>
      <c r="U2607" s="26"/>
      <c r="V2607" s="26"/>
      <c r="W2607" s="26"/>
      <c r="X2607" s="26"/>
      <c r="Y2607" s="26"/>
      <c r="Z2607" s="26"/>
    </row>
    <row r="2608">
      <c r="A2608" s="26"/>
      <c r="B2608" s="26"/>
      <c r="C2608" s="26"/>
      <c r="D2608" s="26"/>
      <c r="E2608" s="26"/>
      <c r="F2608" s="26"/>
      <c r="G2608" s="26"/>
      <c r="H2608" s="26"/>
      <c r="I2608" s="26"/>
      <c r="J2608" s="26"/>
      <c r="K2608" s="26"/>
      <c r="L2608" s="26"/>
      <c r="M2608" s="26"/>
      <c r="N2608" s="26"/>
      <c r="O2608" s="26"/>
      <c r="P2608" s="26"/>
      <c r="Q2608" s="26"/>
      <c r="R2608" s="26"/>
      <c r="S2608" s="26"/>
      <c r="T2608" s="26"/>
      <c r="U2608" s="26"/>
      <c r="V2608" s="26"/>
      <c r="W2608" s="26"/>
      <c r="X2608" s="26"/>
      <c r="Y2608" s="26"/>
      <c r="Z2608" s="26"/>
    </row>
    <row r="2609">
      <c r="A2609" s="26"/>
      <c r="B2609" s="26"/>
      <c r="C2609" s="26"/>
      <c r="D2609" s="26"/>
      <c r="E2609" s="26"/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6"/>
      <c r="X2609" s="26"/>
      <c r="Y2609" s="26"/>
      <c r="Z2609" s="26"/>
    </row>
    <row r="2610">
      <c r="A2610" s="26"/>
      <c r="B2610" s="26"/>
      <c r="C2610" s="26"/>
      <c r="D2610" s="26"/>
      <c r="E2610" s="26"/>
      <c r="F2610" s="26"/>
      <c r="G2610" s="26"/>
      <c r="H2610" s="26"/>
      <c r="I2610" s="26"/>
      <c r="J2610" s="26"/>
      <c r="K2610" s="26"/>
      <c r="L2610" s="26"/>
      <c r="M2610" s="26"/>
      <c r="N2610" s="26"/>
      <c r="O2610" s="26"/>
      <c r="P2610" s="26"/>
      <c r="Q2610" s="26"/>
      <c r="R2610" s="26"/>
      <c r="S2610" s="26"/>
      <c r="T2610" s="26"/>
      <c r="U2610" s="26"/>
      <c r="V2610" s="26"/>
      <c r="W2610" s="26"/>
      <c r="X2610" s="26"/>
      <c r="Y2610" s="26"/>
      <c r="Z2610" s="26"/>
    </row>
    <row r="2611">
      <c r="A2611" s="26"/>
      <c r="B2611" s="26"/>
      <c r="C2611" s="26"/>
      <c r="D2611" s="26"/>
      <c r="E2611" s="26"/>
      <c r="F2611" s="26"/>
      <c r="G2611" s="26"/>
      <c r="H2611" s="26"/>
      <c r="I2611" s="26"/>
      <c r="J2611" s="26"/>
      <c r="K2611" s="26"/>
      <c r="L2611" s="26"/>
      <c r="M2611" s="26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  <c r="Z2611" s="26"/>
    </row>
    <row r="2612">
      <c r="A2612" s="26"/>
      <c r="B2612" s="26"/>
      <c r="C2612" s="26"/>
      <c r="D2612" s="26"/>
      <c r="E2612" s="26"/>
      <c r="F2612" s="26"/>
      <c r="G2612" s="26"/>
      <c r="H2612" s="26"/>
      <c r="I2612" s="26"/>
      <c r="J2612" s="26"/>
      <c r="K2612" s="26"/>
      <c r="L2612" s="26"/>
      <c r="M2612" s="26"/>
      <c r="N2612" s="26"/>
      <c r="O2612" s="26"/>
      <c r="P2612" s="26"/>
      <c r="Q2612" s="26"/>
      <c r="R2612" s="26"/>
      <c r="S2612" s="26"/>
      <c r="T2612" s="26"/>
      <c r="U2612" s="26"/>
      <c r="V2612" s="26"/>
      <c r="W2612" s="26"/>
      <c r="X2612" s="26"/>
      <c r="Y2612" s="26"/>
      <c r="Z2612" s="26"/>
    </row>
    <row r="2613">
      <c r="A2613" s="26"/>
      <c r="B2613" s="26"/>
      <c r="C2613" s="26"/>
      <c r="D2613" s="26"/>
      <c r="E2613" s="26"/>
      <c r="F2613" s="26"/>
      <c r="G2613" s="26"/>
      <c r="H2613" s="26"/>
      <c r="I2613" s="26"/>
      <c r="J2613" s="26"/>
      <c r="K2613" s="26"/>
      <c r="L2613" s="26"/>
      <c r="M2613" s="26"/>
      <c r="N2613" s="26"/>
      <c r="O2613" s="26"/>
      <c r="P2613" s="26"/>
      <c r="Q2613" s="26"/>
      <c r="R2613" s="26"/>
      <c r="S2613" s="26"/>
      <c r="T2613" s="26"/>
      <c r="U2613" s="26"/>
      <c r="V2613" s="26"/>
      <c r="W2613" s="26"/>
      <c r="X2613" s="26"/>
      <c r="Y2613" s="26"/>
      <c r="Z2613" s="26"/>
    </row>
    <row r="2614">
      <c r="A2614" s="26"/>
      <c r="B2614" s="26"/>
      <c r="C2614" s="26"/>
      <c r="D2614" s="26"/>
      <c r="E2614" s="26"/>
      <c r="F2614" s="26"/>
      <c r="G2614" s="26"/>
      <c r="H2614" s="26"/>
      <c r="I2614" s="26"/>
      <c r="J2614" s="26"/>
      <c r="K2614" s="26"/>
      <c r="L2614" s="26"/>
      <c r="M2614" s="26"/>
      <c r="N2614" s="26"/>
      <c r="O2614" s="26"/>
      <c r="P2614" s="26"/>
      <c r="Q2614" s="26"/>
      <c r="R2614" s="26"/>
      <c r="S2614" s="26"/>
      <c r="T2614" s="26"/>
      <c r="U2614" s="26"/>
      <c r="V2614" s="26"/>
      <c r="W2614" s="26"/>
      <c r="X2614" s="26"/>
      <c r="Y2614" s="26"/>
      <c r="Z2614" s="26"/>
    </row>
    <row r="2615">
      <c r="A2615" s="26"/>
      <c r="B2615" s="26"/>
      <c r="C2615" s="26"/>
      <c r="D2615" s="26"/>
      <c r="E2615" s="26"/>
      <c r="F2615" s="26"/>
      <c r="G2615" s="26"/>
      <c r="H2615" s="26"/>
      <c r="I2615" s="26"/>
      <c r="J2615" s="26"/>
      <c r="K2615" s="26"/>
      <c r="L2615" s="26"/>
      <c r="M2615" s="26"/>
      <c r="N2615" s="26"/>
      <c r="O2615" s="26"/>
      <c r="P2615" s="26"/>
      <c r="Q2615" s="26"/>
      <c r="R2615" s="26"/>
      <c r="S2615" s="26"/>
      <c r="T2615" s="26"/>
      <c r="U2615" s="26"/>
      <c r="V2615" s="26"/>
      <c r="W2615" s="26"/>
      <c r="X2615" s="26"/>
      <c r="Y2615" s="26"/>
      <c r="Z2615" s="26"/>
    </row>
    <row r="2616">
      <c r="A2616" s="26"/>
      <c r="B2616" s="26"/>
      <c r="C2616" s="26"/>
      <c r="D2616" s="26"/>
      <c r="E2616" s="26"/>
      <c r="F2616" s="26"/>
      <c r="G2616" s="26"/>
      <c r="H2616" s="26"/>
      <c r="I2616" s="26"/>
      <c r="J2616" s="26"/>
      <c r="K2616" s="26"/>
      <c r="L2616" s="26"/>
      <c r="M2616" s="26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  <c r="Z2616" s="26"/>
    </row>
    <row r="2617">
      <c r="A2617" s="26"/>
      <c r="B2617" s="26"/>
      <c r="C2617" s="26"/>
      <c r="D2617" s="26"/>
      <c r="E2617" s="26"/>
      <c r="F2617" s="26"/>
      <c r="G2617" s="26"/>
      <c r="H2617" s="26"/>
      <c r="I2617" s="26"/>
      <c r="J2617" s="26"/>
      <c r="K2617" s="26"/>
      <c r="L2617" s="26"/>
      <c r="M2617" s="26"/>
      <c r="N2617" s="26"/>
      <c r="O2617" s="26"/>
      <c r="P2617" s="26"/>
      <c r="Q2617" s="26"/>
      <c r="R2617" s="26"/>
      <c r="S2617" s="26"/>
      <c r="T2617" s="26"/>
      <c r="U2617" s="26"/>
      <c r="V2617" s="26"/>
      <c r="W2617" s="26"/>
      <c r="X2617" s="26"/>
      <c r="Y2617" s="26"/>
      <c r="Z2617" s="26"/>
    </row>
    <row r="2618">
      <c r="A2618" s="26"/>
      <c r="B2618" s="26"/>
      <c r="C2618" s="26"/>
      <c r="D2618" s="26"/>
      <c r="E2618" s="26"/>
      <c r="F2618" s="26"/>
      <c r="G2618" s="26"/>
      <c r="H2618" s="26"/>
      <c r="I2618" s="26"/>
      <c r="J2618" s="26"/>
      <c r="K2618" s="26"/>
      <c r="L2618" s="26"/>
      <c r="M2618" s="26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  <c r="Z2618" s="26"/>
    </row>
    <row r="2619">
      <c r="A2619" s="26"/>
      <c r="B2619" s="26"/>
      <c r="C2619" s="26"/>
      <c r="D2619" s="26"/>
      <c r="E2619" s="26"/>
      <c r="F2619" s="26"/>
      <c r="G2619" s="26"/>
      <c r="H2619" s="26"/>
      <c r="I2619" s="26"/>
      <c r="J2619" s="26"/>
      <c r="K2619" s="26"/>
      <c r="L2619" s="26"/>
      <c r="M2619" s="26"/>
      <c r="N2619" s="26"/>
      <c r="O2619" s="26"/>
      <c r="P2619" s="26"/>
      <c r="Q2619" s="26"/>
      <c r="R2619" s="26"/>
      <c r="S2619" s="26"/>
      <c r="T2619" s="26"/>
      <c r="U2619" s="26"/>
      <c r="V2619" s="26"/>
      <c r="W2619" s="26"/>
      <c r="X2619" s="26"/>
      <c r="Y2619" s="26"/>
      <c r="Z2619" s="26"/>
    </row>
    <row r="2620">
      <c r="A2620" s="26"/>
      <c r="B2620" s="26"/>
      <c r="C2620" s="26"/>
      <c r="D2620" s="26"/>
      <c r="E2620" s="26"/>
      <c r="F2620" s="26"/>
      <c r="G2620" s="26"/>
      <c r="H2620" s="26"/>
      <c r="I2620" s="26"/>
      <c r="J2620" s="26"/>
      <c r="K2620" s="26"/>
      <c r="L2620" s="26"/>
      <c r="M2620" s="26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  <c r="Z2620" s="26"/>
    </row>
    <row r="2621">
      <c r="A2621" s="26"/>
      <c r="B2621" s="26"/>
      <c r="C2621" s="26"/>
      <c r="D2621" s="26"/>
      <c r="E2621" s="26"/>
      <c r="F2621" s="26"/>
      <c r="G2621" s="26"/>
      <c r="H2621" s="26"/>
      <c r="I2621" s="26"/>
      <c r="J2621" s="26"/>
      <c r="K2621" s="26"/>
      <c r="L2621" s="26"/>
      <c r="M2621" s="26"/>
      <c r="N2621" s="26"/>
      <c r="O2621" s="26"/>
      <c r="P2621" s="26"/>
      <c r="Q2621" s="26"/>
      <c r="R2621" s="26"/>
      <c r="S2621" s="26"/>
      <c r="T2621" s="26"/>
      <c r="U2621" s="26"/>
      <c r="V2621" s="26"/>
      <c r="W2621" s="26"/>
      <c r="X2621" s="26"/>
      <c r="Y2621" s="26"/>
      <c r="Z2621" s="26"/>
    </row>
    <row r="2622">
      <c r="A2622" s="26"/>
      <c r="B2622" s="26"/>
      <c r="C2622" s="26"/>
      <c r="D2622" s="26"/>
      <c r="E2622" s="26"/>
      <c r="F2622" s="26"/>
      <c r="G2622" s="26"/>
      <c r="H2622" s="26"/>
      <c r="I2622" s="26"/>
      <c r="J2622" s="26"/>
      <c r="K2622" s="26"/>
      <c r="L2622" s="26"/>
      <c r="M2622" s="26"/>
      <c r="N2622" s="26"/>
      <c r="O2622" s="26"/>
      <c r="P2622" s="26"/>
      <c r="Q2622" s="26"/>
      <c r="R2622" s="26"/>
      <c r="S2622" s="26"/>
      <c r="T2622" s="26"/>
      <c r="U2622" s="26"/>
      <c r="V2622" s="26"/>
      <c r="W2622" s="26"/>
      <c r="X2622" s="26"/>
      <c r="Y2622" s="26"/>
      <c r="Z2622" s="26"/>
    </row>
    <row r="2623">
      <c r="A2623" s="26"/>
      <c r="B2623" s="26"/>
      <c r="C2623" s="26"/>
      <c r="D2623" s="26"/>
      <c r="E2623" s="26"/>
      <c r="F2623" s="26"/>
      <c r="G2623" s="26"/>
      <c r="H2623" s="26"/>
      <c r="I2623" s="26"/>
      <c r="J2623" s="26"/>
      <c r="K2623" s="26"/>
      <c r="L2623" s="26"/>
      <c r="M2623" s="26"/>
      <c r="N2623" s="26"/>
      <c r="O2623" s="26"/>
      <c r="P2623" s="26"/>
      <c r="Q2623" s="26"/>
      <c r="R2623" s="26"/>
      <c r="S2623" s="26"/>
      <c r="T2623" s="26"/>
      <c r="U2623" s="26"/>
      <c r="V2623" s="26"/>
      <c r="W2623" s="26"/>
      <c r="X2623" s="26"/>
      <c r="Y2623" s="26"/>
      <c r="Z2623" s="26"/>
    </row>
    <row r="2624">
      <c r="A2624" s="26"/>
      <c r="B2624" s="26"/>
      <c r="C2624" s="26"/>
      <c r="D2624" s="26"/>
      <c r="E2624" s="26"/>
      <c r="F2624" s="26"/>
      <c r="G2624" s="26"/>
      <c r="H2624" s="26"/>
      <c r="I2624" s="26"/>
      <c r="J2624" s="26"/>
      <c r="K2624" s="26"/>
      <c r="L2624" s="26"/>
      <c r="M2624" s="26"/>
      <c r="N2624" s="26"/>
      <c r="O2624" s="26"/>
      <c r="P2624" s="26"/>
      <c r="Q2624" s="26"/>
      <c r="R2624" s="26"/>
      <c r="S2624" s="26"/>
      <c r="T2624" s="26"/>
      <c r="U2624" s="26"/>
      <c r="V2624" s="26"/>
      <c r="W2624" s="26"/>
      <c r="X2624" s="26"/>
      <c r="Y2624" s="26"/>
      <c r="Z2624" s="26"/>
    </row>
    <row r="2625">
      <c r="A2625" s="26"/>
      <c r="B2625" s="26"/>
      <c r="C2625" s="26"/>
      <c r="D2625" s="26"/>
      <c r="E2625" s="26"/>
      <c r="F2625" s="26"/>
      <c r="G2625" s="26"/>
      <c r="H2625" s="26"/>
      <c r="I2625" s="26"/>
      <c r="J2625" s="26"/>
      <c r="K2625" s="26"/>
      <c r="L2625" s="26"/>
      <c r="M2625" s="26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  <c r="Z2625" s="26"/>
    </row>
    <row r="2626">
      <c r="A2626" s="26"/>
      <c r="B2626" s="26"/>
      <c r="C2626" s="26"/>
      <c r="D2626" s="26"/>
      <c r="E2626" s="26"/>
      <c r="F2626" s="26"/>
      <c r="G2626" s="26"/>
      <c r="H2626" s="26"/>
      <c r="I2626" s="26"/>
      <c r="J2626" s="26"/>
      <c r="K2626" s="26"/>
      <c r="L2626" s="26"/>
      <c r="M2626" s="26"/>
      <c r="N2626" s="26"/>
      <c r="O2626" s="26"/>
      <c r="P2626" s="26"/>
      <c r="Q2626" s="26"/>
      <c r="R2626" s="26"/>
      <c r="S2626" s="26"/>
      <c r="T2626" s="26"/>
      <c r="U2626" s="26"/>
      <c r="V2626" s="26"/>
      <c r="W2626" s="26"/>
      <c r="X2626" s="26"/>
      <c r="Y2626" s="26"/>
      <c r="Z2626" s="26"/>
    </row>
    <row r="2627">
      <c r="A2627" s="26"/>
      <c r="B2627" s="26"/>
      <c r="C2627" s="26"/>
      <c r="D2627" s="26"/>
      <c r="E2627" s="26"/>
      <c r="F2627" s="26"/>
      <c r="G2627" s="26"/>
      <c r="H2627" s="26"/>
      <c r="I2627" s="26"/>
      <c r="J2627" s="26"/>
      <c r="K2627" s="26"/>
      <c r="L2627" s="26"/>
      <c r="M2627" s="26"/>
      <c r="N2627" s="26"/>
      <c r="O2627" s="26"/>
      <c r="P2627" s="26"/>
      <c r="Q2627" s="26"/>
      <c r="R2627" s="26"/>
      <c r="S2627" s="26"/>
      <c r="T2627" s="26"/>
      <c r="U2627" s="26"/>
      <c r="V2627" s="26"/>
      <c r="W2627" s="26"/>
      <c r="X2627" s="26"/>
      <c r="Y2627" s="26"/>
      <c r="Z2627" s="26"/>
    </row>
    <row r="2628">
      <c r="A2628" s="26"/>
      <c r="B2628" s="26"/>
      <c r="C2628" s="26"/>
      <c r="D2628" s="26"/>
      <c r="E2628" s="26"/>
      <c r="F2628" s="26"/>
      <c r="G2628" s="26"/>
      <c r="H2628" s="26"/>
      <c r="I2628" s="26"/>
      <c r="J2628" s="26"/>
      <c r="K2628" s="26"/>
      <c r="L2628" s="26"/>
      <c r="M2628" s="26"/>
      <c r="N2628" s="26"/>
      <c r="O2628" s="26"/>
      <c r="P2628" s="26"/>
      <c r="Q2628" s="26"/>
      <c r="R2628" s="26"/>
      <c r="S2628" s="26"/>
      <c r="T2628" s="26"/>
      <c r="U2628" s="26"/>
      <c r="V2628" s="26"/>
      <c r="W2628" s="26"/>
      <c r="X2628" s="26"/>
      <c r="Y2628" s="26"/>
      <c r="Z2628" s="26"/>
    </row>
    <row r="2629">
      <c r="A2629" s="26"/>
      <c r="B2629" s="26"/>
      <c r="C2629" s="26"/>
      <c r="D2629" s="26"/>
      <c r="E2629" s="26"/>
      <c r="F2629" s="26"/>
      <c r="G2629" s="26"/>
      <c r="H2629" s="26"/>
      <c r="I2629" s="26"/>
      <c r="J2629" s="26"/>
      <c r="K2629" s="26"/>
      <c r="L2629" s="26"/>
      <c r="M2629" s="26"/>
      <c r="N2629" s="26"/>
      <c r="O2629" s="26"/>
      <c r="P2629" s="26"/>
      <c r="Q2629" s="26"/>
      <c r="R2629" s="26"/>
      <c r="S2629" s="26"/>
      <c r="T2629" s="26"/>
      <c r="U2629" s="26"/>
      <c r="V2629" s="26"/>
      <c r="W2629" s="26"/>
      <c r="X2629" s="26"/>
      <c r="Y2629" s="26"/>
      <c r="Z2629" s="26"/>
    </row>
    <row r="2630">
      <c r="A2630" s="26"/>
      <c r="B2630" s="26"/>
      <c r="C2630" s="26"/>
      <c r="D2630" s="26"/>
      <c r="E2630" s="26"/>
      <c r="F2630" s="26"/>
      <c r="G2630" s="26"/>
      <c r="H2630" s="26"/>
      <c r="I2630" s="26"/>
      <c r="J2630" s="26"/>
      <c r="K2630" s="26"/>
      <c r="L2630" s="26"/>
      <c r="M2630" s="26"/>
      <c r="N2630" s="26"/>
      <c r="O2630" s="26"/>
      <c r="P2630" s="26"/>
      <c r="Q2630" s="26"/>
      <c r="R2630" s="26"/>
      <c r="S2630" s="26"/>
      <c r="T2630" s="26"/>
      <c r="U2630" s="26"/>
      <c r="V2630" s="26"/>
      <c r="W2630" s="26"/>
      <c r="X2630" s="26"/>
      <c r="Y2630" s="26"/>
      <c r="Z2630" s="26"/>
    </row>
    <row r="2631">
      <c r="A2631" s="26"/>
      <c r="B2631" s="26"/>
      <c r="C2631" s="26"/>
      <c r="D2631" s="26"/>
      <c r="E2631" s="26"/>
      <c r="F2631" s="26"/>
      <c r="G2631" s="26"/>
      <c r="H2631" s="26"/>
      <c r="I2631" s="26"/>
      <c r="J2631" s="26"/>
      <c r="K2631" s="26"/>
      <c r="L2631" s="26"/>
      <c r="M2631" s="26"/>
      <c r="N2631" s="26"/>
      <c r="O2631" s="26"/>
      <c r="P2631" s="26"/>
      <c r="Q2631" s="26"/>
      <c r="R2631" s="26"/>
      <c r="S2631" s="26"/>
      <c r="T2631" s="26"/>
      <c r="U2631" s="26"/>
      <c r="V2631" s="26"/>
      <c r="W2631" s="26"/>
      <c r="X2631" s="26"/>
      <c r="Y2631" s="26"/>
      <c r="Z2631" s="26"/>
    </row>
    <row r="2632">
      <c r="A2632" s="26"/>
      <c r="B2632" s="26"/>
      <c r="C2632" s="26"/>
      <c r="D2632" s="26"/>
      <c r="E2632" s="26"/>
      <c r="F2632" s="26"/>
      <c r="G2632" s="26"/>
      <c r="H2632" s="26"/>
      <c r="I2632" s="26"/>
      <c r="J2632" s="26"/>
      <c r="K2632" s="26"/>
      <c r="L2632" s="26"/>
      <c r="M2632" s="26"/>
      <c r="N2632" s="26"/>
      <c r="O2632" s="26"/>
      <c r="P2632" s="26"/>
      <c r="Q2632" s="26"/>
      <c r="R2632" s="26"/>
      <c r="S2632" s="26"/>
      <c r="T2632" s="26"/>
      <c r="U2632" s="26"/>
      <c r="V2632" s="26"/>
      <c r="W2632" s="26"/>
      <c r="X2632" s="26"/>
      <c r="Y2632" s="26"/>
      <c r="Z2632" s="26"/>
    </row>
    <row r="2633">
      <c r="A2633" s="26"/>
      <c r="B2633" s="26"/>
      <c r="C2633" s="26"/>
      <c r="D2633" s="26"/>
      <c r="E2633" s="26"/>
      <c r="F2633" s="26"/>
      <c r="G2633" s="26"/>
      <c r="H2633" s="26"/>
      <c r="I2633" s="26"/>
      <c r="J2633" s="26"/>
      <c r="K2633" s="26"/>
      <c r="L2633" s="26"/>
      <c r="M2633" s="26"/>
      <c r="N2633" s="26"/>
      <c r="O2633" s="26"/>
      <c r="P2633" s="26"/>
      <c r="Q2633" s="26"/>
      <c r="R2633" s="26"/>
      <c r="S2633" s="26"/>
      <c r="T2633" s="26"/>
      <c r="U2633" s="26"/>
      <c r="V2633" s="26"/>
      <c r="W2633" s="26"/>
      <c r="X2633" s="26"/>
      <c r="Y2633" s="26"/>
      <c r="Z2633" s="26"/>
    </row>
    <row r="2634">
      <c r="A2634" s="26"/>
      <c r="B2634" s="26"/>
      <c r="C2634" s="26"/>
      <c r="D2634" s="26"/>
      <c r="E2634" s="26"/>
      <c r="F2634" s="26"/>
      <c r="G2634" s="26"/>
      <c r="H2634" s="26"/>
      <c r="I2634" s="26"/>
      <c r="J2634" s="26"/>
      <c r="K2634" s="26"/>
      <c r="L2634" s="26"/>
      <c r="M2634" s="26"/>
      <c r="N2634" s="26"/>
      <c r="O2634" s="26"/>
      <c r="P2634" s="26"/>
      <c r="Q2634" s="26"/>
      <c r="R2634" s="26"/>
      <c r="S2634" s="26"/>
      <c r="T2634" s="26"/>
      <c r="U2634" s="26"/>
      <c r="V2634" s="26"/>
      <c r="W2634" s="26"/>
      <c r="X2634" s="26"/>
      <c r="Y2634" s="26"/>
      <c r="Z2634" s="26"/>
    </row>
    <row r="2635">
      <c r="A2635" s="26"/>
      <c r="B2635" s="26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  <c r="M2635" s="26"/>
      <c r="N2635" s="26"/>
      <c r="O2635" s="26"/>
      <c r="P2635" s="26"/>
      <c r="Q2635" s="26"/>
      <c r="R2635" s="26"/>
      <c r="S2635" s="26"/>
      <c r="T2635" s="26"/>
      <c r="U2635" s="26"/>
      <c r="V2635" s="26"/>
      <c r="W2635" s="26"/>
      <c r="X2635" s="26"/>
      <c r="Y2635" s="26"/>
      <c r="Z2635" s="26"/>
    </row>
    <row r="2636">
      <c r="A2636" s="26"/>
      <c r="B2636" s="26"/>
      <c r="C2636" s="26"/>
      <c r="D2636" s="26"/>
      <c r="E2636" s="26"/>
      <c r="F2636" s="26"/>
      <c r="G2636" s="26"/>
      <c r="H2636" s="26"/>
      <c r="I2636" s="26"/>
      <c r="J2636" s="26"/>
      <c r="K2636" s="26"/>
      <c r="L2636" s="26"/>
      <c r="M2636" s="26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  <c r="Z2636" s="26"/>
    </row>
    <row r="2637">
      <c r="A2637" s="26"/>
      <c r="B2637" s="26"/>
      <c r="C2637" s="26"/>
      <c r="D2637" s="26"/>
      <c r="E2637" s="26"/>
      <c r="F2637" s="26"/>
      <c r="G2637" s="26"/>
      <c r="H2637" s="26"/>
      <c r="I2637" s="26"/>
      <c r="J2637" s="26"/>
      <c r="K2637" s="26"/>
      <c r="L2637" s="26"/>
      <c r="M2637" s="26"/>
      <c r="N2637" s="26"/>
      <c r="O2637" s="26"/>
      <c r="P2637" s="26"/>
      <c r="Q2637" s="26"/>
      <c r="R2637" s="26"/>
      <c r="S2637" s="26"/>
      <c r="T2637" s="26"/>
      <c r="U2637" s="26"/>
      <c r="V2637" s="26"/>
      <c r="W2637" s="26"/>
      <c r="X2637" s="26"/>
      <c r="Y2637" s="26"/>
      <c r="Z2637" s="26"/>
    </row>
    <row r="2638">
      <c r="A2638" s="26"/>
      <c r="B2638" s="26"/>
      <c r="C2638" s="26"/>
      <c r="D2638" s="26"/>
      <c r="E2638" s="26"/>
      <c r="F2638" s="26"/>
      <c r="G2638" s="26"/>
      <c r="H2638" s="26"/>
      <c r="I2638" s="26"/>
      <c r="J2638" s="26"/>
      <c r="K2638" s="26"/>
      <c r="L2638" s="26"/>
      <c r="M2638" s="26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6"/>
      <c r="Y2638" s="26"/>
      <c r="Z2638" s="26"/>
    </row>
    <row r="2639">
      <c r="A2639" s="26"/>
      <c r="B2639" s="26"/>
      <c r="C2639" s="26"/>
      <c r="D2639" s="26"/>
      <c r="E2639" s="26"/>
      <c r="F2639" s="26"/>
      <c r="G2639" s="26"/>
      <c r="H2639" s="26"/>
      <c r="I2639" s="26"/>
      <c r="J2639" s="26"/>
      <c r="K2639" s="26"/>
      <c r="L2639" s="26"/>
      <c r="M2639" s="26"/>
      <c r="N2639" s="26"/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  <c r="Z2639" s="26"/>
    </row>
    <row r="2640">
      <c r="A2640" s="26"/>
      <c r="B2640" s="26"/>
      <c r="C2640" s="26"/>
      <c r="D2640" s="26"/>
      <c r="E2640" s="26"/>
      <c r="F2640" s="26"/>
      <c r="G2640" s="26"/>
      <c r="H2640" s="26"/>
      <c r="I2640" s="26"/>
      <c r="J2640" s="26"/>
      <c r="K2640" s="26"/>
      <c r="L2640" s="26"/>
      <c r="M2640" s="26"/>
      <c r="N2640" s="26"/>
      <c r="O2640" s="26"/>
      <c r="P2640" s="26"/>
      <c r="Q2640" s="26"/>
      <c r="R2640" s="26"/>
      <c r="S2640" s="26"/>
      <c r="T2640" s="26"/>
      <c r="U2640" s="26"/>
      <c r="V2640" s="26"/>
      <c r="W2640" s="26"/>
      <c r="X2640" s="26"/>
      <c r="Y2640" s="26"/>
      <c r="Z2640" s="26"/>
    </row>
    <row r="2641">
      <c r="A2641" s="26"/>
      <c r="B2641" s="26"/>
      <c r="C2641" s="26"/>
      <c r="D2641" s="26"/>
      <c r="E2641" s="26"/>
      <c r="F2641" s="26"/>
      <c r="G2641" s="26"/>
      <c r="H2641" s="26"/>
      <c r="I2641" s="26"/>
      <c r="J2641" s="26"/>
      <c r="K2641" s="26"/>
      <c r="L2641" s="26"/>
      <c r="M2641" s="26"/>
      <c r="N2641" s="26"/>
      <c r="O2641" s="26"/>
      <c r="P2641" s="26"/>
      <c r="Q2641" s="26"/>
      <c r="R2641" s="26"/>
      <c r="S2641" s="26"/>
      <c r="T2641" s="26"/>
      <c r="U2641" s="26"/>
      <c r="V2641" s="26"/>
      <c r="W2641" s="26"/>
      <c r="X2641" s="26"/>
      <c r="Y2641" s="26"/>
      <c r="Z2641" s="26"/>
    </row>
    <row r="2642">
      <c r="A2642" s="26"/>
      <c r="B2642" s="26"/>
      <c r="C2642" s="26"/>
      <c r="D2642" s="26"/>
      <c r="E2642" s="26"/>
      <c r="F2642" s="26"/>
      <c r="G2642" s="26"/>
      <c r="H2642" s="26"/>
      <c r="I2642" s="26"/>
      <c r="J2642" s="26"/>
      <c r="K2642" s="26"/>
      <c r="L2642" s="26"/>
      <c r="M2642" s="26"/>
      <c r="N2642" s="26"/>
      <c r="O2642" s="26"/>
      <c r="P2642" s="26"/>
      <c r="Q2642" s="26"/>
      <c r="R2642" s="26"/>
      <c r="S2642" s="26"/>
      <c r="T2642" s="26"/>
      <c r="U2642" s="26"/>
      <c r="V2642" s="26"/>
      <c r="W2642" s="26"/>
      <c r="X2642" s="26"/>
      <c r="Y2642" s="26"/>
      <c r="Z2642" s="26"/>
    </row>
    <row r="2643">
      <c r="A2643" s="26"/>
      <c r="B2643" s="26"/>
      <c r="C2643" s="26"/>
      <c r="D2643" s="26"/>
      <c r="E2643" s="26"/>
      <c r="F2643" s="26"/>
      <c r="G2643" s="26"/>
      <c r="H2643" s="26"/>
      <c r="I2643" s="26"/>
      <c r="J2643" s="26"/>
      <c r="K2643" s="26"/>
      <c r="L2643" s="26"/>
      <c r="M2643" s="26"/>
      <c r="N2643" s="26"/>
      <c r="O2643" s="26"/>
      <c r="P2643" s="26"/>
      <c r="Q2643" s="26"/>
      <c r="R2643" s="26"/>
      <c r="S2643" s="26"/>
      <c r="T2643" s="26"/>
      <c r="U2643" s="26"/>
      <c r="V2643" s="26"/>
      <c r="W2643" s="26"/>
      <c r="X2643" s="26"/>
      <c r="Y2643" s="26"/>
      <c r="Z2643" s="26"/>
    </row>
    <row r="2644">
      <c r="A2644" s="26"/>
      <c r="B2644" s="26"/>
      <c r="C2644" s="26"/>
      <c r="D2644" s="26"/>
      <c r="E2644" s="26"/>
      <c r="F2644" s="26"/>
      <c r="G2644" s="26"/>
      <c r="H2644" s="26"/>
      <c r="I2644" s="26"/>
      <c r="J2644" s="26"/>
      <c r="K2644" s="26"/>
      <c r="L2644" s="26"/>
      <c r="M2644" s="26"/>
      <c r="N2644" s="26"/>
      <c r="O2644" s="26"/>
      <c r="P2644" s="26"/>
      <c r="Q2644" s="26"/>
      <c r="R2644" s="26"/>
      <c r="S2644" s="26"/>
      <c r="T2644" s="26"/>
      <c r="U2644" s="26"/>
      <c r="V2644" s="26"/>
      <c r="W2644" s="26"/>
      <c r="X2644" s="26"/>
      <c r="Y2644" s="26"/>
      <c r="Z2644" s="26"/>
    </row>
    <row r="2645">
      <c r="A2645" s="26"/>
      <c r="B2645" s="26"/>
      <c r="C2645" s="26"/>
      <c r="D2645" s="26"/>
      <c r="E2645" s="26"/>
      <c r="F2645" s="26"/>
      <c r="G2645" s="26"/>
      <c r="H2645" s="26"/>
      <c r="I2645" s="26"/>
      <c r="J2645" s="26"/>
      <c r="K2645" s="26"/>
      <c r="L2645" s="26"/>
      <c r="M2645" s="26"/>
      <c r="N2645" s="26"/>
      <c r="O2645" s="26"/>
      <c r="P2645" s="26"/>
      <c r="Q2645" s="26"/>
      <c r="R2645" s="26"/>
      <c r="S2645" s="26"/>
      <c r="T2645" s="26"/>
      <c r="U2645" s="26"/>
      <c r="V2645" s="26"/>
      <c r="W2645" s="26"/>
      <c r="X2645" s="26"/>
      <c r="Y2645" s="26"/>
      <c r="Z2645" s="26"/>
    </row>
    <row r="2646">
      <c r="A2646" s="26"/>
      <c r="B2646" s="26"/>
      <c r="C2646" s="26"/>
      <c r="D2646" s="26"/>
      <c r="E2646" s="26"/>
      <c r="F2646" s="26"/>
      <c r="G2646" s="26"/>
      <c r="H2646" s="26"/>
      <c r="I2646" s="26"/>
      <c r="J2646" s="26"/>
      <c r="K2646" s="26"/>
      <c r="L2646" s="26"/>
      <c r="M2646" s="26"/>
      <c r="N2646" s="26"/>
      <c r="O2646" s="26"/>
      <c r="P2646" s="26"/>
      <c r="Q2646" s="26"/>
      <c r="R2646" s="26"/>
      <c r="S2646" s="26"/>
      <c r="T2646" s="26"/>
      <c r="U2646" s="26"/>
      <c r="V2646" s="26"/>
      <c r="W2646" s="26"/>
      <c r="X2646" s="26"/>
      <c r="Y2646" s="26"/>
      <c r="Z2646" s="26"/>
    </row>
    <row r="2647">
      <c r="A2647" s="26"/>
      <c r="B2647" s="26"/>
      <c r="C2647" s="26"/>
      <c r="D2647" s="26"/>
      <c r="E2647" s="26"/>
      <c r="F2647" s="26"/>
      <c r="G2647" s="26"/>
      <c r="H2647" s="26"/>
      <c r="I2647" s="26"/>
      <c r="J2647" s="26"/>
      <c r="K2647" s="26"/>
      <c r="L2647" s="26"/>
      <c r="M2647" s="26"/>
      <c r="N2647" s="26"/>
      <c r="O2647" s="26"/>
      <c r="P2647" s="26"/>
      <c r="Q2647" s="26"/>
      <c r="R2647" s="26"/>
      <c r="S2647" s="26"/>
      <c r="T2647" s="26"/>
      <c r="U2647" s="26"/>
      <c r="V2647" s="26"/>
      <c r="W2647" s="26"/>
      <c r="X2647" s="26"/>
      <c r="Y2647" s="26"/>
      <c r="Z2647" s="26"/>
    </row>
    <row r="2648">
      <c r="A2648" s="26"/>
      <c r="B2648" s="26"/>
      <c r="C2648" s="26"/>
      <c r="D2648" s="26"/>
      <c r="E2648" s="26"/>
      <c r="F2648" s="26"/>
      <c r="G2648" s="26"/>
      <c r="H2648" s="26"/>
      <c r="I2648" s="26"/>
      <c r="J2648" s="26"/>
      <c r="K2648" s="26"/>
      <c r="L2648" s="26"/>
      <c r="M2648" s="26"/>
      <c r="N2648" s="26"/>
      <c r="O2648" s="26"/>
      <c r="P2648" s="26"/>
      <c r="Q2648" s="26"/>
      <c r="R2648" s="26"/>
      <c r="S2648" s="26"/>
      <c r="T2648" s="26"/>
      <c r="U2648" s="26"/>
      <c r="V2648" s="26"/>
      <c r="W2648" s="26"/>
      <c r="X2648" s="26"/>
      <c r="Y2648" s="26"/>
      <c r="Z2648" s="26"/>
    </row>
    <row r="2649">
      <c r="A2649" s="26"/>
      <c r="B2649" s="26"/>
      <c r="C2649" s="26"/>
      <c r="D2649" s="26"/>
      <c r="E2649" s="26"/>
      <c r="F2649" s="26"/>
      <c r="G2649" s="26"/>
      <c r="H2649" s="26"/>
      <c r="I2649" s="26"/>
      <c r="J2649" s="26"/>
      <c r="K2649" s="26"/>
      <c r="L2649" s="26"/>
      <c r="M2649" s="26"/>
      <c r="N2649" s="26"/>
      <c r="O2649" s="26"/>
      <c r="P2649" s="26"/>
      <c r="Q2649" s="26"/>
      <c r="R2649" s="26"/>
      <c r="S2649" s="26"/>
      <c r="T2649" s="26"/>
      <c r="U2649" s="26"/>
      <c r="V2649" s="26"/>
      <c r="W2649" s="26"/>
      <c r="X2649" s="26"/>
      <c r="Y2649" s="26"/>
      <c r="Z2649" s="26"/>
    </row>
    <row r="2650">
      <c r="A2650" s="26"/>
      <c r="B2650" s="26"/>
      <c r="C2650" s="26"/>
      <c r="D2650" s="26"/>
      <c r="E2650" s="26"/>
      <c r="F2650" s="26"/>
      <c r="G2650" s="26"/>
      <c r="H2650" s="26"/>
      <c r="I2650" s="26"/>
      <c r="J2650" s="26"/>
      <c r="K2650" s="26"/>
      <c r="L2650" s="26"/>
      <c r="M2650" s="26"/>
      <c r="N2650" s="26"/>
      <c r="O2650" s="26"/>
      <c r="P2650" s="26"/>
      <c r="Q2650" s="26"/>
      <c r="R2650" s="26"/>
      <c r="S2650" s="26"/>
      <c r="T2650" s="26"/>
      <c r="U2650" s="26"/>
      <c r="V2650" s="26"/>
      <c r="W2650" s="26"/>
      <c r="X2650" s="26"/>
      <c r="Y2650" s="26"/>
      <c r="Z2650" s="26"/>
    </row>
    <row r="2651">
      <c r="A2651" s="26"/>
      <c r="B2651" s="26"/>
      <c r="C2651" s="26"/>
      <c r="D2651" s="26"/>
      <c r="E2651" s="26"/>
      <c r="F2651" s="26"/>
      <c r="G2651" s="26"/>
      <c r="H2651" s="26"/>
      <c r="I2651" s="26"/>
      <c r="J2651" s="26"/>
      <c r="K2651" s="26"/>
      <c r="L2651" s="26"/>
      <c r="M2651" s="26"/>
      <c r="N2651" s="26"/>
      <c r="O2651" s="26"/>
      <c r="P2651" s="26"/>
      <c r="Q2651" s="26"/>
      <c r="R2651" s="26"/>
      <c r="S2651" s="26"/>
      <c r="T2651" s="26"/>
      <c r="U2651" s="26"/>
      <c r="V2651" s="26"/>
      <c r="W2651" s="26"/>
      <c r="X2651" s="26"/>
      <c r="Y2651" s="26"/>
      <c r="Z2651" s="26"/>
    </row>
    <row r="2652">
      <c r="A2652" s="26"/>
      <c r="B2652" s="26"/>
      <c r="C2652" s="26"/>
      <c r="D2652" s="26"/>
      <c r="E2652" s="26"/>
      <c r="F2652" s="26"/>
      <c r="G2652" s="26"/>
      <c r="H2652" s="26"/>
      <c r="I2652" s="26"/>
      <c r="J2652" s="26"/>
      <c r="K2652" s="26"/>
      <c r="L2652" s="26"/>
      <c r="M2652" s="26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  <c r="Z2652" s="26"/>
    </row>
    <row r="2653">
      <c r="A2653" s="26"/>
      <c r="B2653" s="26"/>
      <c r="C2653" s="26"/>
      <c r="D2653" s="26"/>
      <c r="E2653" s="26"/>
      <c r="F2653" s="26"/>
      <c r="G2653" s="26"/>
      <c r="H2653" s="26"/>
      <c r="I2653" s="26"/>
      <c r="J2653" s="26"/>
      <c r="K2653" s="26"/>
      <c r="L2653" s="26"/>
      <c r="M2653" s="26"/>
      <c r="N2653" s="26"/>
      <c r="O2653" s="26"/>
      <c r="P2653" s="26"/>
      <c r="Q2653" s="26"/>
      <c r="R2653" s="26"/>
      <c r="S2653" s="26"/>
      <c r="T2653" s="26"/>
      <c r="U2653" s="26"/>
      <c r="V2653" s="26"/>
      <c r="W2653" s="26"/>
      <c r="X2653" s="26"/>
      <c r="Y2653" s="26"/>
      <c r="Z2653" s="26"/>
    </row>
    <row r="2654">
      <c r="A2654" s="26"/>
      <c r="B2654" s="26"/>
      <c r="C2654" s="26"/>
      <c r="D2654" s="26"/>
      <c r="E2654" s="26"/>
      <c r="F2654" s="26"/>
      <c r="G2654" s="26"/>
      <c r="H2654" s="26"/>
      <c r="I2654" s="26"/>
      <c r="J2654" s="26"/>
      <c r="K2654" s="26"/>
      <c r="L2654" s="26"/>
      <c r="M2654" s="26"/>
      <c r="N2654" s="26"/>
      <c r="O2654" s="26"/>
      <c r="P2654" s="26"/>
      <c r="Q2654" s="26"/>
      <c r="R2654" s="26"/>
      <c r="S2654" s="26"/>
      <c r="T2654" s="26"/>
      <c r="U2654" s="26"/>
      <c r="V2654" s="26"/>
      <c r="W2654" s="26"/>
      <c r="X2654" s="26"/>
      <c r="Y2654" s="26"/>
      <c r="Z2654" s="26"/>
    </row>
    <row r="2655">
      <c r="A2655" s="26"/>
      <c r="B2655" s="26"/>
      <c r="C2655" s="26"/>
      <c r="D2655" s="26"/>
      <c r="E2655" s="26"/>
      <c r="F2655" s="26"/>
      <c r="G2655" s="26"/>
      <c r="H2655" s="26"/>
      <c r="I2655" s="26"/>
      <c r="J2655" s="26"/>
      <c r="K2655" s="26"/>
      <c r="L2655" s="26"/>
      <c r="M2655" s="26"/>
      <c r="N2655" s="26"/>
      <c r="O2655" s="26"/>
      <c r="P2655" s="26"/>
      <c r="Q2655" s="26"/>
      <c r="R2655" s="26"/>
      <c r="S2655" s="26"/>
      <c r="T2655" s="26"/>
      <c r="U2655" s="26"/>
      <c r="V2655" s="26"/>
      <c r="W2655" s="26"/>
      <c r="X2655" s="26"/>
      <c r="Y2655" s="26"/>
      <c r="Z2655" s="26"/>
    </row>
    <row r="2656">
      <c r="A2656" s="26"/>
      <c r="B2656" s="26"/>
      <c r="C2656" s="26"/>
      <c r="D2656" s="26"/>
      <c r="E2656" s="26"/>
      <c r="F2656" s="26"/>
      <c r="G2656" s="26"/>
      <c r="H2656" s="26"/>
      <c r="I2656" s="26"/>
      <c r="J2656" s="26"/>
      <c r="K2656" s="26"/>
      <c r="L2656" s="26"/>
      <c r="M2656" s="26"/>
      <c r="N2656" s="26"/>
      <c r="O2656" s="26"/>
      <c r="P2656" s="26"/>
      <c r="Q2656" s="26"/>
      <c r="R2656" s="26"/>
      <c r="S2656" s="26"/>
      <c r="T2656" s="26"/>
      <c r="U2656" s="26"/>
      <c r="V2656" s="26"/>
      <c r="W2656" s="26"/>
      <c r="X2656" s="26"/>
      <c r="Y2656" s="26"/>
      <c r="Z2656" s="26"/>
    </row>
    <row r="2657">
      <c r="A2657" s="26"/>
      <c r="B2657" s="26"/>
      <c r="C2657" s="26"/>
      <c r="D2657" s="26"/>
      <c r="E2657" s="26"/>
      <c r="F2657" s="26"/>
      <c r="G2657" s="26"/>
      <c r="H2657" s="26"/>
      <c r="I2657" s="26"/>
      <c r="J2657" s="26"/>
      <c r="K2657" s="26"/>
      <c r="L2657" s="26"/>
      <c r="M2657" s="26"/>
      <c r="N2657" s="26"/>
      <c r="O2657" s="26"/>
      <c r="P2657" s="26"/>
      <c r="Q2657" s="26"/>
      <c r="R2657" s="26"/>
      <c r="S2657" s="26"/>
      <c r="T2657" s="26"/>
      <c r="U2657" s="26"/>
      <c r="V2657" s="26"/>
      <c r="W2657" s="26"/>
      <c r="X2657" s="26"/>
      <c r="Y2657" s="26"/>
      <c r="Z2657" s="26"/>
    </row>
    <row r="2658">
      <c r="A2658" s="26"/>
      <c r="B2658" s="26"/>
      <c r="C2658" s="26"/>
      <c r="D2658" s="26"/>
      <c r="E2658" s="26"/>
      <c r="F2658" s="26"/>
      <c r="G2658" s="26"/>
      <c r="H2658" s="26"/>
      <c r="I2658" s="26"/>
      <c r="J2658" s="26"/>
      <c r="K2658" s="26"/>
      <c r="L2658" s="26"/>
      <c r="M2658" s="26"/>
      <c r="N2658" s="26"/>
      <c r="O2658" s="26"/>
      <c r="P2658" s="26"/>
      <c r="Q2658" s="26"/>
      <c r="R2658" s="26"/>
      <c r="S2658" s="26"/>
      <c r="T2658" s="26"/>
      <c r="U2658" s="26"/>
      <c r="V2658" s="26"/>
      <c r="W2658" s="26"/>
      <c r="X2658" s="26"/>
      <c r="Y2658" s="26"/>
      <c r="Z2658" s="26"/>
    </row>
    <row r="2659">
      <c r="A2659" s="26"/>
      <c r="B2659" s="26"/>
      <c r="C2659" s="26"/>
      <c r="D2659" s="26"/>
      <c r="E2659" s="26"/>
      <c r="F2659" s="26"/>
      <c r="G2659" s="26"/>
      <c r="H2659" s="26"/>
      <c r="I2659" s="26"/>
      <c r="J2659" s="26"/>
      <c r="K2659" s="26"/>
      <c r="L2659" s="26"/>
      <c r="M2659" s="26"/>
      <c r="N2659" s="26"/>
      <c r="O2659" s="26"/>
      <c r="P2659" s="26"/>
      <c r="Q2659" s="26"/>
      <c r="R2659" s="26"/>
      <c r="S2659" s="26"/>
      <c r="T2659" s="26"/>
      <c r="U2659" s="26"/>
      <c r="V2659" s="26"/>
      <c r="W2659" s="26"/>
      <c r="X2659" s="26"/>
      <c r="Y2659" s="26"/>
      <c r="Z2659" s="26"/>
    </row>
    <row r="2660">
      <c r="A2660" s="26"/>
      <c r="B2660" s="26"/>
      <c r="C2660" s="26"/>
      <c r="D2660" s="26"/>
      <c r="E2660" s="26"/>
      <c r="F2660" s="26"/>
      <c r="G2660" s="26"/>
      <c r="H2660" s="26"/>
      <c r="I2660" s="26"/>
      <c r="J2660" s="26"/>
      <c r="K2660" s="26"/>
      <c r="L2660" s="26"/>
      <c r="M2660" s="26"/>
      <c r="N2660" s="26"/>
      <c r="O2660" s="26"/>
      <c r="P2660" s="26"/>
      <c r="Q2660" s="26"/>
      <c r="R2660" s="26"/>
      <c r="S2660" s="26"/>
      <c r="T2660" s="26"/>
      <c r="U2660" s="26"/>
      <c r="V2660" s="26"/>
      <c r="W2660" s="26"/>
      <c r="X2660" s="26"/>
      <c r="Y2660" s="26"/>
      <c r="Z2660" s="26"/>
    </row>
    <row r="2661">
      <c r="A2661" s="26"/>
      <c r="B2661" s="26"/>
      <c r="C2661" s="26"/>
      <c r="D2661" s="26"/>
      <c r="E2661" s="26"/>
      <c r="F2661" s="26"/>
      <c r="G2661" s="26"/>
      <c r="H2661" s="26"/>
      <c r="I2661" s="26"/>
      <c r="J2661" s="26"/>
      <c r="K2661" s="26"/>
      <c r="L2661" s="26"/>
      <c r="M2661" s="26"/>
      <c r="N2661" s="26"/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  <c r="Z2661" s="26"/>
    </row>
    <row r="2662">
      <c r="A2662" s="26"/>
      <c r="B2662" s="26"/>
      <c r="C2662" s="26"/>
      <c r="D2662" s="26"/>
      <c r="E2662" s="26"/>
      <c r="F2662" s="26"/>
      <c r="G2662" s="26"/>
      <c r="H2662" s="26"/>
      <c r="I2662" s="26"/>
      <c r="J2662" s="26"/>
      <c r="K2662" s="26"/>
      <c r="L2662" s="26"/>
      <c r="M2662" s="26"/>
      <c r="N2662" s="26"/>
      <c r="O2662" s="26"/>
      <c r="P2662" s="26"/>
      <c r="Q2662" s="26"/>
      <c r="R2662" s="26"/>
      <c r="S2662" s="26"/>
      <c r="T2662" s="26"/>
      <c r="U2662" s="26"/>
      <c r="V2662" s="26"/>
      <c r="W2662" s="26"/>
      <c r="X2662" s="26"/>
      <c r="Y2662" s="26"/>
      <c r="Z2662" s="26"/>
    </row>
    <row r="2663">
      <c r="A2663" s="26"/>
      <c r="B2663" s="26"/>
      <c r="C2663" s="26"/>
      <c r="D2663" s="26"/>
      <c r="E2663" s="26"/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  <c r="Z2663" s="26"/>
    </row>
    <row r="2664">
      <c r="A2664" s="26"/>
      <c r="B2664" s="26"/>
      <c r="C2664" s="26"/>
      <c r="D2664" s="26"/>
      <c r="E2664" s="26"/>
      <c r="F2664" s="26"/>
      <c r="G2664" s="26"/>
      <c r="H2664" s="26"/>
      <c r="I2664" s="26"/>
      <c r="J2664" s="26"/>
      <c r="K2664" s="26"/>
      <c r="L2664" s="26"/>
      <c r="M2664" s="26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/>
      <c r="X2664" s="26"/>
      <c r="Y2664" s="26"/>
      <c r="Z2664" s="26"/>
    </row>
    <row r="2665">
      <c r="A2665" s="26"/>
      <c r="B2665" s="26"/>
      <c r="C2665" s="26"/>
      <c r="D2665" s="26"/>
      <c r="E2665" s="26"/>
      <c r="F2665" s="26"/>
      <c r="G2665" s="26"/>
      <c r="H2665" s="26"/>
      <c r="I2665" s="26"/>
      <c r="J2665" s="26"/>
      <c r="K2665" s="26"/>
      <c r="L2665" s="26"/>
      <c r="M2665" s="26"/>
      <c r="N2665" s="26"/>
      <c r="O2665" s="26"/>
      <c r="P2665" s="26"/>
      <c r="Q2665" s="26"/>
      <c r="R2665" s="26"/>
      <c r="S2665" s="26"/>
      <c r="T2665" s="26"/>
      <c r="U2665" s="26"/>
      <c r="V2665" s="26"/>
      <c r="W2665" s="26"/>
      <c r="X2665" s="26"/>
      <c r="Y2665" s="26"/>
      <c r="Z2665" s="26"/>
    </row>
    <row r="2666">
      <c r="A2666" s="26"/>
      <c r="B2666" s="26"/>
      <c r="C2666" s="26"/>
      <c r="D2666" s="26"/>
      <c r="E2666" s="26"/>
      <c r="F2666" s="26"/>
      <c r="G2666" s="26"/>
      <c r="H2666" s="26"/>
      <c r="I2666" s="26"/>
      <c r="J2666" s="26"/>
      <c r="K2666" s="26"/>
      <c r="L2666" s="26"/>
      <c r="M2666" s="26"/>
      <c r="N2666" s="26"/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  <c r="Z2666" s="26"/>
    </row>
    <row r="2667">
      <c r="A2667" s="26"/>
      <c r="B2667" s="26"/>
      <c r="C2667" s="26"/>
      <c r="D2667" s="26"/>
      <c r="E2667" s="26"/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  <c r="Z2667" s="26"/>
    </row>
    <row r="2668">
      <c r="A2668" s="26"/>
      <c r="B2668" s="26"/>
      <c r="C2668" s="26"/>
      <c r="D2668" s="26"/>
      <c r="E2668" s="26"/>
      <c r="F2668" s="26"/>
      <c r="G2668" s="26"/>
      <c r="H2668" s="26"/>
      <c r="I2668" s="26"/>
      <c r="J2668" s="26"/>
      <c r="K2668" s="26"/>
      <c r="L2668" s="26"/>
      <c r="M2668" s="26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  <c r="Z2668" s="26"/>
    </row>
    <row r="2669">
      <c r="A2669" s="26"/>
      <c r="B2669" s="26"/>
      <c r="C2669" s="26"/>
      <c r="D2669" s="26"/>
      <c r="E2669" s="26"/>
      <c r="F2669" s="26"/>
      <c r="G2669" s="26"/>
      <c r="H2669" s="26"/>
      <c r="I2669" s="26"/>
      <c r="J2669" s="26"/>
      <c r="K2669" s="26"/>
      <c r="L2669" s="26"/>
      <c r="M2669" s="26"/>
      <c r="N2669" s="26"/>
      <c r="O2669" s="26"/>
      <c r="P2669" s="26"/>
      <c r="Q2669" s="26"/>
      <c r="R2669" s="26"/>
      <c r="S2669" s="26"/>
      <c r="T2669" s="26"/>
      <c r="U2669" s="26"/>
      <c r="V2669" s="26"/>
      <c r="W2669" s="26"/>
      <c r="X2669" s="26"/>
      <c r="Y2669" s="26"/>
      <c r="Z2669" s="26"/>
    </row>
    <row r="2670">
      <c r="A2670" s="26"/>
      <c r="B2670" s="26"/>
      <c r="C2670" s="26"/>
      <c r="D2670" s="26"/>
      <c r="E2670" s="26"/>
      <c r="F2670" s="26"/>
      <c r="G2670" s="26"/>
      <c r="H2670" s="26"/>
      <c r="I2670" s="26"/>
      <c r="J2670" s="26"/>
      <c r="K2670" s="26"/>
      <c r="L2670" s="26"/>
      <c r="M2670" s="26"/>
      <c r="N2670" s="26"/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  <c r="Z2670" s="26"/>
    </row>
    <row r="2671">
      <c r="A2671" s="26"/>
      <c r="B2671" s="26"/>
      <c r="C2671" s="26"/>
      <c r="D2671" s="26"/>
      <c r="E2671" s="26"/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  <c r="Z2671" s="26"/>
    </row>
    <row r="2672">
      <c r="A2672" s="26"/>
      <c r="B2672" s="26"/>
      <c r="C2672" s="26"/>
      <c r="D2672" s="26"/>
      <c r="E2672" s="26"/>
      <c r="F2672" s="26"/>
      <c r="G2672" s="26"/>
      <c r="H2672" s="26"/>
      <c r="I2672" s="26"/>
      <c r="J2672" s="26"/>
      <c r="K2672" s="26"/>
      <c r="L2672" s="26"/>
      <c r="M2672" s="26"/>
      <c r="N2672" s="26"/>
      <c r="O2672" s="26"/>
      <c r="P2672" s="26"/>
      <c r="Q2672" s="26"/>
      <c r="R2672" s="26"/>
      <c r="S2672" s="26"/>
      <c r="T2672" s="26"/>
      <c r="U2672" s="26"/>
      <c r="V2672" s="26"/>
      <c r="W2672" s="26"/>
      <c r="X2672" s="26"/>
      <c r="Y2672" s="26"/>
      <c r="Z2672" s="26"/>
    </row>
    <row r="2673">
      <c r="A2673" s="26"/>
      <c r="B2673" s="26"/>
      <c r="C2673" s="26"/>
      <c r="D2673" s="26"/>
      <c r="E2673" s="26"/>
      <c r="F2673" s="26"/>
      <c r="G2673" s="26"/>
      <c r="H2673" s="26"/>
      <c r="I2673" s="26"/>
      <c r="J2673" s="26"/>
      <c r="K2673" s="26"/>
      <c r="L2673" s="26"/>
      <c r="M2673" s="26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  <c r="Z2673" s="26"/>
    </row>
    <row r="2674">
      <c r="A2674" s="26"/>
      <c r="B2674" s="26"/>
      <c r="C2674" s="26"/>
      <c r="D2674" s="26"/>
      <c r="E2674" s="26"/>
      <c r="F2674" s="26"/>
      <c r="G2674" s="26"/>
      <c r="H2674" s="26"/>
      <c r="I2674" s="26"/>
      <c r="J2674" s="26"/>
      <c r="K2674" s="26"/>
      <c r="L2674" s="26"/>
      <c r="M2674" s="26"/>
      <c r="N2674" s="26"/>
      <c r="O2674" s="26"/>
      <c r="P2674" s="26"/>
      <c r="Q2674" s="26"/>
      <c r="R2674" s="26"/>
      <c r="S2674" s="26"/>
      <c r="T2674" s="26"/>
      <c r="U2674" s="26"/>
      <c r="V2674" s="26"/>
      <c r="W2674" s="26"/>
      <c r="X2674" s="26"/>
      <c r="Y2674" s="26"/>
      <c r="Z2674" s="26"/>
    </row>
    <row r="2675">
      <c r="A2675" s="26"/>
      <c r="B2675" s="26"/>
      <c r="C2675" s="26"/>
      <c r="D2675" s="26"/>
      <c r="E2675" s="26"/>
      <c r="F2675" s="26"/>
      <c r="G2675" s="26"/>
      <c r="H2675" s="26"/>
      <c r="I2675" s="26"/>
      <c r="J2675" s="26"/>
      <c r="K2675" s="26"/>
      <c r="L2675" s="26"/>
      <c r="M2675" s="26"/>
      <c r="N2675" s="26"/>
      <c r="O2675" s="26"/>
      <c r="P2675" s="26"/>
      <c r="Q2675" s="26"/>
      <c r="R2675" s="26"/>
      <c r="S2675" s="26"/>
      <c r="T2675" s="26"/>
      <c r="U2675" s="26"/>
      <c r="V2675" s="26"/>
      <c r="W2675" s="26"/>
      <c r="X2675" s="26"/>
      <c r="Y2675" s="26"/>
      <c r="Z2675" s="26"/>
    </row>
    <row r="2676">
      <c r="A2676" s="26"/>
      <c r="B2676" s="26"/>
      <c r="C2676" s="26"/>
      <c r="D2676" s="26"/>
      <c r="E2676" s="26"/>
      <c r="F2676" s="26"/>
      <c r="G2676" s="26"/>
      <c r="H2676" s="26"/>
      <c r="I2676" s="26"/>
      <c r="J2676" s="26"/>
      <c r="K2676" s="26"/>
      <c r="L2676" s="26"/>
      <c r="M2676" s="26"/>
      <c r="N2676" s="26"/>
      <c r="O2676" s="26"/>
      <c r="P2676" s="26"/>
      <c r="Q2676" s="26"/>
      <c r="R2676" s="26"/>
      <c r="S2676" s="26"/>
      <c r="T2676" s="26"/>
      <c r="U2676" s="26"/>
      <c r="V2676" s="26"/>
      <c r="W2676" s="26"/>
      <c r="X2676" s="26"/>
      <c r="Y2676" s="26"/>
      <c r="Z2676" s="26"/>
    </row>
    <row r="2677">
      <c r="A2677" s="26"/>
      <c r="B2677" s="26"/>
      <c r="C2677" s="26"/>
      <c r="D2677" s="26"/>
      <c r="E2677" s="26"/>
      <c r="F2677" s="26"/>
      <c r="G2677" s="26"/>
      <c r="H2677" s="26"/>
      <c r="I2677" s="26"/>
      <c r="J2677" s="26"/>
      <c r="K2677" s="26"/>
      <c r="L2677" s="26"/>
      <c r="M2677" s="26"/>
      <c r="N2677" s="26"/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  <c r="Z2677" s="26"/>
    </row>
    <row r="2678">
      <c r="A2678" s="26"/>
      <c r="B2678" s="26"/>
      <c r="C2678" s="26"/>
      <c r="D2678" s="26"/>
      <c r="E2678" s="26"/>
      <c r="F2678" s="26"/>
      <c r="G2678" s="26"/>
      <c r="H2678" s="26"/>
      <c r="I2678" s="26"/>
      <c r="J2678" s="26"/>
      <c r="K2678" s="26"/>
      <c r="L2678" s="26"/>
      <c r="M2678" s="26"/>
      <c r="N2678" s="26"/>
      <c r="O2678" s="26"/>
      <c r="P2678" s="26"/>
      <c r="Q2678" s="26"/>
      <c r="R2678" s="26"/>
      <c r="S2678" s="26"/>
      <c r="T2678" s="26"/>
      <c r="U2678" s="26"/>
      <c r="V2678" s="26"/>
      <c r="W2678" s="26"/>
      <c r="X2678" s="26"/>
      <c r="Y2678" s="26"/>
      <c r="Z2678" s="26"/>
    </row>
    <row r="2679">
      <c r="A2679" s="26"/>
      <c r="B2679" s="26"/>
      <c r="C2679" s="26"/>
      <c r="D2679" s="26"/>
      <c r="E2679" s="26"/>
      <c r="F2679" s="26"/>
      <c r="G2679" s="26"/>
      <c r="H2679" s="26"/>
      <c r="I2679" s="26"/>
      <c r="J2679" s="26"/>
      <c r="K2679" s="26"/>
      <c r="L2679" s="26"/>
      <c r="M2679" s="26"/>
      <c r="N2679" s="26"/>
      <c r="O2679" s="26"/>
      <c r="P2679" s="26"/>
      <c r="Q2679" s="26"/>
      <c r="R2679" s="26"/>
      <c r="S2679" s="26"/>
      <c r="T2679" s="26"/>
      <c r="U2679" s="26"/>
      <c r="V2679" s="26"/>
      <c r="W2679" s="26"/>
      <c r="X2679" s="26"/>
      <c r="Y2679" s="26"/>
      <c r="Z2679" s="26"/>
    </row>
    <row r="2680">
      <c r="A2680" s="26"/>
      <c r="B2680" s="26"/>
      <c r="C2680" s="26"/>
      <c r="D2680" s="26"/>
      <c r="E2680" s="26"/>
      <c r="F2680" s="26"/>
      <c r="G2680" s="26"/>
      <c r="H2680" s="26"/>
      <c r="I2680" s="26"/>
      <c r="J2680" s="26"/>
      <c r="K2680" s="26"/>
      <c r="L2680" s="26"/>
      <c r="M2680" s="26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  <c r="Z2680" s="26"/>
    </row>
    <row r="2681">
      <c r="A2681" s="26"/>
      <c r="B2681" s="26"/>
      <c r="C2681" s="26"/>
      <c r="D2681" s="26"/>
      <c r="E2681" s="26"/>
      <c r="F2681" s="26"/>
      <c r="G2681" s="26"/>
      <c r="H2681" s="26"/>
      <c r="I2681" s="26"/>
      <c r="J2681" s="26"/>
      <c r="K2681" s="26"/>
      <c r="L2681" s="26"/>
      <c r="M2681" s="26"/>
      <c r="N2681" s="26"/>
      <c r="O2681" s="26"/>
      <c r="P2681" s="26"/>
      <c r="Q2681" s="26"/>
      <c r="R2681" s="26"/>
      <c r="S2681" s="26"/>
      <c r="T2681" s="26"/>
      <c r="U2681" s="26"/>
      <c r="V2681" s="26"/>
      <c r="W2681" s="26"/>
      <c r="X2681" s="26"/>
      <c r="Y2681" s="26"/>
      <c r="Z2681" s="26"/>
    </row>
    <row r="2682">
      <c r="A2682" s="26"/>
      <c r="B2682" s="26"/>
      <c r="C2682" s="26"/>
      <c r="D2682" s="26"/>
      <c r="E2682" s="26"/>
      <c r="F2682" s="26"/>
      <c r="G2682" s="26"/>
      <c r="H2682" s="26"/>
      <c r="I2682" s="26"/>
      <c r="J2682" s="26"/>
      <c r="K2682" s="26"/>
      <c r="L2682" s="26"/>
      <c r="M2682" s="26"/>
      <c r="N2682" s="26"/>
      <c r="O2682" s="26"/>
      <c r="P2682" s="26"/>
      <c r="Q2682" s="26"/>
      <c r="R2682" s="26"/>
      <c r="S2682" s="26"/>
      <c r="T2682" s="26"/>
      <c r="U2682" s="26"/>
      <c r="V2682" s="26"/>
      <c r="W2682" s="26"/>
      <c r="X2682" s="26"/>
      <c r="Y2682" s="26"/>
      <c r="Z2682" s="26"/>
    </row>
    <row r="2683">
      <c r="A2683" s="26"/>
      <c r="B2683" s="26"/>
      <c r="C2683" s="26"/>
      <c r="D2683" s="26"/>
      <c r="E2683" s="26"/>
      <c r="F2683" s="26"/>
      <c r="G2683" s="26"/>
      <c r="H2683" s="26"/>
      <c r="I2683" s="26"/>
      <c r="J2683" s="26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6"/>
      <c r="V2683" s="26"/>
      <c r="W2683" s="26"/>
      <c r="X2683" s="26"/>
      <c r="Y2683" s="26"/>
      <c r="Z2683" s="26"/>
    </row>
    <row r="2684">
      <c r="A2684" s="26"/>
      <c r="B2684" s="26"/>
      <c r="C2684" s="26"/>
      <c r="D2684" s="26"/>
      <c r="E2684" s="26"/>
      <c r="F2684" s="26"/>
      <c r="G2684" s="26"/>
      <c r="H2684" s="26"/>
      <c r="I2684" s="26"/>
      <c r="J2684" s="26"/>
      <c r="K2684" s="26"/>
      <c r="L2684" s="26"/>
      <c r="M2684" s="26"/>
      <c r="N2684" s="26"/>
      <c r="O2684" s="26"/>
      <c r="P2684" s="26"/>
      <c r="Q2684" s="26"/>
      <c r="R2684" s="26"/>
      <c r="S2684" s="26"/>
      <c r="T2684" s="26"/>
      <c r="U2684" s="26"/>
      <c r="V2684" s="26"/>
      <c r="W2684" s="26"/>
      <c r="X2684" s="26"/>
      <c r="Y2684" s="26"/>
      <c r="Z2684" s="26"/>
    </row>
    <row r="2685">
      <c r="A2685" s="26"/>
      <c r="B2685" s="26"/>
      <c r="C2685" s="26"/>
      <c r="D2685" s="26"/>
      <c r="E2685" s="26"/>
      <c r="F2685" s="26"/>
      <c r="G2685" s="26"/>
      <c r="H2685" s="26"/>
      <c r="I2685" s="26"/>
      <c r="J2685" s="26"/>
      <c r="K2685" s="26"/>
      <c r="L2685" s="26"/>
      <c r="M2685" s="26"/>
      <c r="N2685" s="26"/>
      <c r="O2685" s="26"/>
      <c r="P2685" s="26"/>
      <c r="Q2685" s="26"/>
      <c r="R2685" s="26"/>
      <c r="S2685" s="26"/>
      <c r="T2685" s="26"/>
      <c r="U2685" s="26"/>
      <c r="V2685" s="26"/>
      <c r="W2685" s="26"/>
      <c r="X2685" s="26"/>
      <c r="Y2685" s="26"/>
      <c r="Z2685" s="26"/>
    </row>
    <row r="2686">
      <c r="A2686" s="26"/>
      <c r="B2686" s="26"/>
      <c r="C2686" s="26"/>
      <c r="D2686" s="26"/>
      <c r="E2686" s="26"/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  <c r="Z2686" s="26"/>
    </row>
    <row r="2687">
      <c r="A2687" s="26"/>
      <c r="B2687" s="26"/>
      <c r="C2687" s="26"/>
      <c r="D2687" s="26"/>
      <c r="E2687" s="26"/>
      <c r="F2687" s="26"/>
      <c r="G2687" s="26"/>
      <c r="H2687" s="26"/>
      <c r="I2687" s="26"/>
      <c r="J2687" s="26"/>
      <c r="K2687" s="26"/>
      <c r="L2687" s="26"/>
      <c r="M2687" s="26"/>
      <c r="N2687" s="26"/>
      <c r="O2687" s="26"/>
      <c r="P2687" s="26"/>
      <c r="Q2687" s="26"/>
      <c r="R2687" s="26"/>
      <c r="S2687" s="26"/>
      <c r="T2687" s="26"/>
      <c r="U2687" s="26"/>
      <c r="V2687" s="26"/>
      <c r="W2687" s="26"/>
      <c r="X2687" s="26"/>
      <c r="Y2687" s="26"/>
      <c r="Z2687" s="26"/>
    </row>
    <row r="2688">
      <c r="A2688" s="26"/>
      <c r="B2688" s="26"/>
      <c r="C2688" s="26"/>
      <c r="D2688" s="26"/>
      <c r="E2688" s="26"/>
      <c r="F2688" s="26"/>
      <c r="G2688" s="26"/>
      <c r="H2688" s="26"/>
      <c r="I2688" s="26"/>
      <c r="J2688" s="26"/>
      <c r="K2688" s="26"/>
      <c r="L2688" s="26"/>
      <c r="M2688" s="26"/>
      <c r="N2688" s="26"/>
      <c r="O2688" s="26"/>
      <c r="P2688" s="26"/>
      <c r="Q2688" s="26"/>
      <c r="R2688" s="26"/>
      <c r="S2688" s="26"/>
      <c r="T2688" s="26"/>
      <c r="U2688" s="26"/>
      <c r="V2688" s="26"/>
      <c r="W2688" s="26"/>
      <c r="X2688" s="26"/>
      <c r="Y2688" s="26"/>
      <c r="Z2688" s="26"/>
    </row>
    <row r="2689">
      <c r="A2689" s="26"/>
      <c r="B2689" s="26"/>
      <c r="C2689" s="26"/>
      <c r="D2689" s="26"/>
      <c r="E2689" s="26"/>
      <c r="F2689" s="26"/>
      <c r="G2689" s="26"/>
      <c r="H2689" s="26"/>
      <c r="I2689" s="26"/>
      <c r="J2689" s="26"/>
      <c r="K2689" s="26"/>
      <c r="L2689" s="26"/>
      <c r="M2689" s="26"/>
      <c r="N2689" s="26"/>
      <c r="O2689" s="26"/>
      <c r="P2689" s="26"/>
      <c r="Q2689" s="26"/>
      <c r="R2689" s="26"/>
      <c r="S2689" s="26"/>
      <c r="T2689" s="26"/>
      <c r="U2689" s="26"/>
      <c r="V2689" s="26"/>
      <c r="W2689" s="26"/>
      <c r="X2689" s="26"/>
      <c r="Y2689" s="26"/>
      <c r="Z2689" s="26"/>
    </row>
    <row r="2690">
      <c r="A2690" s="26"/>
      <c r="B2690" s="26"/>
      <c r="C2690" s="26"/>
      <c r="D2690" s="26"/>
      <c r="E2690" s="26"/>
      <c r="F2690" s="26"/>
      <c r="G2690" s="26"/>
      <c r="H2690" s="26"/>
      <c r="I2690" s="26"/>
      <c r="J2690" s="26"/>
      <c r="K2690" s="26"/>
      <c r="L2690" s="26"/>
      <c r="M2690" s="26"/>
      <c r="N2690" s="26"/>
      <c r="O2690" s="26"/>
      <c r="P2690" s="26"/>
      <c r="Q2690" s="26"/>
      <c r="R2690" s="26"/>
      <c r="S2690" s="26"/>
      <c r="T2690" s="26"/>
      <c r="U2690" s="26"/>
      <c r="V2690" s="26"/>
      <c r="W2690" s="26"/>
      <c r="X2690" s="26"/>
      <c r="Y2690" s="26"/>
      <c r="Z2690" s="26"/>
    </row>
    <row r="2691">
      <c r="A2691" s="26"/>
      <c r="B2691" s="26"/>
      <c r="C2691" s="26"/>
      <c r="D2691" s="26"/>
      <c r="E2691" s="26"/>
      <c r="F2691" s="26"/>
      <c r="G2691" s="26"/>
      <c r="H2691" s="26"/>
      <c r="I2691" s="26"/>
      <c r="J2691" s="26"/>
      <c r="K2691" s="26"/>
      <c r="L2691" s="26"/>
      <c r="M2691" s="26"/>
      <c r="N2691" s="26"/>
      <c r="O2691" s="26"/>
      <c r="P2691" s="26"/>
      <c r="Q2691" s="26"/>
      <c r="R2691" s="26"/>
      <c r="S2691" s="26"/>
      <c r="T2691" s="26"/>
      <c r="U2691" s="26"/>
      <c r="V2691" s="26"/>
      <c r="W2691" s="26"/>
      <c r="X2691" s="26"/>
      <c r="Y2691" s="26"/>
      <c r="Z2691" s="26"/>
    </row>
    <row r="2692">
      <c r="A2692" s="26"/>
      <c r="B2692" s="26"/>
      <c r="C2692" s="26"/>
      <c r="D2692" s="26"/>
      <c r="E2692" s="26"/>
      <c r="F2692" s="26"/>
      <c r="G2692" s="26"/>
      <c r="H2692" s="26"/>
      <c r="I2692" s="26"/>
      <c r="J2692" s="26"/>
      <c r="K2692" s="26"/>
      <c r="L2692" s="26"/>
      <c r="M2692" s="26"/>
      <c r="N2692" s="26"/>
      <c r="O2692" s="26"/>
      <c r="P2692" s="26"/>
      <c r="Q2692" s="26"/>
      <c r="R2692" s="26"/>
      <c r="S2692" s="26"/>
      <c r="T2692" s="26"/>
      <c r="U2692" s="26"/>
      <c r="V2692" s="26"/>
      <c r="W2692" s="26"/>
      <c r="X2692" s="26"/>
      <c r="Y2692" s="26"/>
      <c r="Z2692" s="26"/>
    </row>
    <row r="2693">
      <c r="A2693" s="26"/>
      <c r="B2693" s="26"/>
      <c r="C2693" s="26"/>
      <c r="D2693" s="26"/>
      <c r="E2693" s="26"/>
      <c r="F2693" s="26"/>
      <c r="G2693" s="26"/>
      <c r="H2693" s="26"/>
      <c r="I2693" s="26"/>
      <c r="J2693" s="26"/>
      <c r="K2693" s="26"/>
      <c r="L2693" s="26"/>
      <c r="M2693" s="26"/>
      <c r="N2693" s="26"/>
      <c r="O2693" s="26"/>
      <c r="P2693" s="26"/>
      <c r="Q2693" s="26"/>
      <c r="R2693" s="26"/>
      <c r="S2693" s="26"/>
      <c r="T2693" s="26"/>
      <c r="U2693" s="26"/>
      <c r="V2693" s="26"/>
      <c r="W2693" s="26"/>
      <c r="X2693" s="26"/>
      <c r="Y2693" s="26"/>
      <c r="Z2693" s="26"/>
    </row>
    <row r="2694">
      <c r="A2694" s="26"/>
      <c r="B2694" s="26"/>
      <c r="C2694" s="26"/>
      <c r="D2694" s="26"/>
      <c r="E2694" s="26"/>
      <c r="F2694" s="26"/>
      <c r="G2694" s="26"/>
      <c r="H2694" s="26"/>
      <c r="I2694" s="26"/>
      <c r="J2694" s="26"/>
      <c r="K2694" s="26"/>
      <c r="L2694" s="26"/>
      <c r="M2694" s="26"/>
      <c r="N2694" s="26"/>
      <c r="O2694" s="26"/>
      <c r="P2694" s="26"/>
      <c r="Q2694" s="26"/>
      <c r="R2694" s="26"/>
      <c r="S2694" s="26"/>
      <c r="T2694" s="26"/>
      <c r="U2694" s="26"/>
      <c r="V2694" s="26"/>
      <c r="W2694" s="26"/>
      <c r="X2694" s="26"/>
      <c r="Y2694" s="26"/>
      <c r="Z2694" s="26"/>
    </row>
    <row r="2695">
      <c r="A2695" s="26"/>
      <c r="B2695" s="26"/>
      <c r="C2695" s="26"/>
      <c r="D2695" s="26"/>
      <c r="E2695" s="26"/>
      <c r="F2695" s="26"/>
      <c r="G2695" s="26"/>
      <c r="H2695" s="26"/>
      <c r="I2695" s="26"/>
      <c r="J2695" s="26"/>
      <c r="K2695" s="26"/>
      <c r="L2695" s="26"/>
      <c r="M2695" s="26"/>
      <c r="N2695" s="26"/>
      <c r="O2695" s="26"/>
      <c r="P2695" s="26"/>
      <c r="Q2695" s="26"/>
      <c r="R2695" s="26"/>
      <c r="S2695" s="26"/>
      <c r="T2695" s="26"/>
      <c r="U2695" s="26"/>
      <c r="V2695" s="26"/>
      <c r="W2695" s="26"/>
      <c r="X2695" s="26"/>
      <c r="Y2695" s="26"/>
      <c r="Z2695" s="26"/>
    </row>
    <row r="2696">
      <c r="A2696" s="26"/>
      <c r="B2696" s="26"/>
      <c r="C2696" s="26"/>
      <c r="D2696" s="26"/>
      <c r="E2696" s="26"/>
      <c r="F2696" s="26"/>
      <c r="G2696" s="26"/>
      <c r="H2696" s="26"/>
      <c r="I2696" s="26"/>
      <c r="J2696" s="26"/>
      <c r="K2696" s="26"/>
      <c r="L2696" s="26"/>
      <c r="M2696" s="26"/>
      <c r="N2696" s="26"/>
      <c r="O2696" s="26"/>
      <c r="P2696" s="26"/>
      <c r="Q2696" s="26"/>
      <c r="R2696" s="26"/>
      <c r="S2696" s="26"/>
      <c r="T2696" s="26"/>
      <c r="U2696" s="26"/>
      <c r="V2696" s="26"/>
      <c r="W2696" s="26"/>
      <c r="X2696" s="26"/>
      <c r="Y2696" s="26"/>
      <c r="Z2696" s="26"/>
    </row>
    <row r="2697">
      <c r="A2697" s="26"/>
      <c r="B2697" s="26"/>
      <c r="C2697" s="26"/>
      <c r="D2697" s="26"/>
      <c r="E2697" s="26"/>
      <c r="F2697" s="26"/>
      <c r="G2697" s="26"/>
      <c r="H2697" s="26"/>
      <c r="I2697" s="26"/>
      <c r="J2697" s="26"/>
      <c r="K2697" s="26"/>
      <c r="L2697" s="26"/>
      <c r="M2697" s="26"/>
      <c r="N2697" s="26"/>
      <c r="O2697" s="26"/>
      <c r="P2697" s="26"/>
      <c r="Q2697" s="26"/>
      <c r="R2697" s="26"/>
      <c r="S2697" s="26"/>
      <c r="T2697" s="26"/>
      <c r="U2697" s="26"/>
      <c r="V2697" s="26"/>
      <c r="W2697" s="26"/>
      <c r="X2697" s="26"/>
      <c r="Y2697" s="26"/>
      <c r="Z2697" s="26"/>
    </row>
    <row r="2698">
      <c r="A2698" s="26"/>
      <c r="B2698" s="26"/>
      <c r="C2698" s="26"/>
      <c r="D2698" s="26"/>
      <c r="E2698" s="26"/>
      <c r="F2698" s="26"/>
      <c r="G2698" s="26"/>
      <c r="H2698" s="26"/>
      <c r="I2698" s="26"/>
      <c r="J2698" s="26"/>
      <c r="K2698" s="26"/>
      <c r="L2698" s="26"/>
      <c r="M2698" s="26"/>
      <c r="N2698" s="26"/>
      <c r="O2698" s="26"/>
      <c r="P2698" s="26"/>
      <c r="Q2698" s="26"/>
      <c r="R2698" s="26"/>
      <c r="S2698" s="26"/>
      <c r="T2698" s="26"/>
      <c r="U2698" s="26"/>
      <c r="V2698" s="26"/>
      <c r="W2698" s="26"/>
      <c r="X2698" s="26"/>
      <c r="Y2698" s="26"/>
      <c r="Z2698" s="26"/>
    </row>
    <row r="2699">
      <c r="A2699" s="26"/>
      <c r="B2699" s="26"/>
      <c r="C2699" s="26"/>
      <c r="D2699" s="26"/>
      <c r="E2699" s="26"/>
      <c r="F2699" s="26"/>
      <c r="G2699" s="26"/>
      <c r="H2699" s="26"/>
      <c r="I2699" s="26"/>
      <c r="J2699" s="26"/>
      <c r="K2699" s="26"/>
      <c r="L2699" s="26"/>
      <c r="M2699" s="26"/>
      <c r="N2699" s="26"/>
      <c r="O2699" s="26"/>
      <c r="P2699" s="26"/>
      <c r="Q2699" s="26"/>
      <c r="R2699" s="26"/>
      <c r="S2699" s="26"/>
      <c r="T2699" s="26"/>
      <c r="U2699" s="26"/>
      <c r="V2699" s="26"/>
      <c r="W2699" s="26"/>
      <c r="X2699" s="26"/>
      <c r="Y2699" s="26"/>
      <c r="Z2699" s="26"/>
    </row>
    <row r="2700">
      <c r="A2700" s="26"/>
      <c r="B2700" s="26"/>
      <c r="C2700" s="26"/>
      <c r="D2700" s="26"/>
      <c r="E2700" s="26"/>
      <c r="F2700" s="26"/>
      <c r="G2700" s="26"/>
      <c r="H2700" s="26"/>
      <c r="I2700" s="26"/>
      <c r="J2700" s="26"/>
      <c r="K2700" s="26"/>
      <c r="L2700" s="26"/>
      <c r="M2700" s="26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6"/>
      <c r="Y2700" s="26"/>
      <c r="Z2700" s="26"/>
    </row>
    <row r="2701">
      <c r="A2701" s="26"/>
      <c r="B2701" s="26"/>
      <c r="C2701" s="26"/>
      <c r="D2701" s="26"/>
      <c r="E2701" s="26"/>
      <c r="F2701" s="26"/>
      <c r="G2701" s="26"/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  <c r="Z2701" s="26"/>
    </row>
    <row r="2702">
      <c r="A2702" s="26"/>
      <c r="B2702" s="26"/>
      <c r="C2702" s="26"/>
      <c r="D2702" s="26"/>
      <c r="E2702" s="26"/>
      <c r="F2702" s="26"/>
      <c r="G2702" s="26"/>
      <c r="H2702" s="26"/>
      <c r="I2702" s="26"/>
      <c r="J2702" s="26"/>
      <c r="K2702" s="26"/>
      <c r="L2702" s="26"/>
      <c r="M2702" s="26"/>
      <c r="N2702" s="26"/>
      <c r="O2702" s="26"/>
      <c r="P2702" s="26"/>
      <c r="Q2702" s="26"/>
      <c r="R2702" s="26"/>
      <c r="S2702" s="26"/>
      <c r="T2702" s="26"/>
      <c r="U2702" s="26"/>
      <c r="V2702" s="26"/>
      <c r="W2702" s="26"/>
      <c r="X2702" s="26"/>
      <c r="Y2702" s="26"/>
      <c r="Z2702" s="26"/>
    </row>
    <row r="2703">
      <c r="A2703" s="26"/>
      <c r="B2703" s="26"/>
      <c r="C2703" s="26"/>
      <c r="D2703" s="26"/>
      <c r="E2703" s="26"/>
      <c r="F2703" s="26"/>
      <c r="G2703" s="26"/>
      <c r="H2703" s="26"/>
      <c r="I2703" s="26"/>
      <c r="J2703" s="26"/>
      <c r="K2703" s="26"/>
      <c r="L2703" s="26"/>
      <c r="M2703" s="26"/>
      <c r="N2703" s="26"/>
      <c r="O2703" s="26"/>
      <c r="P2703" s="26"/>
      <c r="Q2703" s="26"/>
      <c r="R2703" s="26"/>
      <c r="S2703" s="26"/>
      <c r="T2703" s="26"/>
      <c r="U2703" s="26"/>
      <c r="V2703" s="26"/>
      <c r="W2703" s="26"/>
      <c r="X2703" s="26"/>
      <c r="Y2703" s="26"/>
      <c r="Z2703" s="26"/>
    </row>
    <row r="2704">
      <c r="A2704" s="26"/>
      <c r="B2704" s="26"/>
      <c r="C2704" s="26"/>
      <c r="D2704" s="26"/>
      <c r="E2704" s="26"/>
      <c r="F2704" s="26"/>
      <c r="G2704" s="26"/>
      <c r="H2704" s="26"/>
      <c r="I2704" s="26"/>
      <c r="J2704" s="26"/>
      <c r="K2704" s="26"/>
      <c r="L2704" s="26"/>
      <c r="M2704" s="26"/>
      <c r="N2704" s="26"/>
      <c r="O2704" s="26"/>
      <c r="P2704" s="26"/>
      <c r="Q2704" s="26"/>
      <c r="R2704" s="26"/>
      <c r="S2704" s="26"/>
      <c r="T2704" s="26"/>
      <c r="U2704" s="26"/>
      <c r="V2704" s="26"/>
      <c r="W2704" s="26"/>
      <c r="X2704" s="26"/>
      <c r="Y2704" s="26"/>
      <c r="Z2704" s="26"/>
    </row>
    <row r="2705">
      <c r="A2705" s="26"/>
      <c r="B2705" s="26"/>
      <c r="C2705" s="26"/>
      <c r="D2705" s="26"/>
      <c r="E2705" s="26"/>
      <c r="F2705" s="26"/>
      <c r="G2705" s="26"/>
      <c r="H2705" s="26"/>
      <c r="I2705" s="26"/>
      <c r="J2705" s="26"/>
      <c r="K2705" s="26"/>
      <c r="L2705" s="26"/>
      <c r="M2705" s="26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  <c r="Z2705" s="26"/>
    </row>
    <row r="2706">
      <c r="A2706" s="26"/>
      <c r="B2706" s="26"/>
      <c r="C2706" s="26"/>
      <c r="D2706" s="26"/>
      <c r="E2706" s="26"/>
      <c r="F2706" s="26"/>
      <c r="G2706" s="26"/>
      <c r="H2706" s="26"/>
      <c r="I2706" s="26"/>
      <c r="J2706" s="26"/>
      <c r="K2706" s="26"/>
      <c r="L2706" s="26"/>
      <c r="M2706" s="26"/>
      <c r="N2706" s="26"/>
      <c r="O2706" s="26"/>
      <c r="P2706" s="26"/>
      <c r="Q2706" s="26"/>
      <c r="R2706" s="26"/>
      <c r="S2706" s="26"/>
      <c r="T2706" s="26"/>
      <c r="U2706" s="26"/>
      <c r="V2706" s="26"/>
      <c r="W2706" s="26"/>
      <c r="X2706" s="26"/>
      <c r="Y2706" s="26"/>
      <c r="Z2706" s="26"/>
    </row>
    <row r="2707">
      <c r="A2707" s="26"/>
      <c r="B2707" s="26"/>
      <c r="C2707" s="26"/>
      <c r="D2707" s="26"/>
      <c r="E2707" s="26"/>
      <c r="F2707" s="26"/>
      <c r="G2707" s="26"/>
      <c r="H2707" s="26"/>
      <c r="I2707" s="26"/>
      <c r="J2707" s="26"/>
      <c r="K2707" s="26"/>
      <c r="L2707" s="26"/>
      <c r="M2707" s="26"/>
      <c r="N2707" s="26"/>
      <c r="O2707" s="26"/>
      <c r="P2707" s="26"/>
      <c r="Q2707" s="26"/>
      <c r="R2707" s="26"/>
      <c r="S2707" s="26"/>
      <c r="T2707" s="26"/>
      <c r="U2707" s="26"/>
      <c r="V2707" s="26"/>
      <c r="W2707" s="26"/>
      <c r="X2707" s="26"/>
      <c r="Y2707" s="26"/>
      <c r="Z2707" s="26"/>
    </row>
    <row r="2708">
      <c r="A2708" s="26"/>
      <c r="B2708" s="26"/>
      <c r="C2708" s="26"/>
      <c r="D2708" s="26"/>
      <c r="E2708" s="26"/>
      <c r="F2708" s="26"/>
      <c r="G2708" s="26"/>
      <c r="H2708" s="26"/>
      <c r="I2708" s="26"/>
      <c r="J2708" s="26"/>
      <c r="K2708" s="26"/>
      <c r="L2708" s="26"/>
      <c r="M2708" s="26"/>
      <c r="N2708" s="26"/>
      <c r="O2708" s="26"/>
      <c r="P2708" s="26"/>
      <c r="Q2708" s="26"/>
      <c r="R2708" s="26"/>
      <c r="S2708" s="26"/>
      <c r="T2708" s="26"/>
      <c r="U2708" s="26"/>
      <c r="V2708" s="26"/>
      <c r="W2708" s="26"/>
      <c r="X2708" s="26"/>
      <c r="Y2708" s="26"/>
      <c r="Z2708" s="26"/>
    </row>
    <row r="2709">
      <c r="A2709" s="26"/>
      <c r="B2709" s="26"/>
      <c r="C2709" s="26"/>
      <c r="D2709" s="26"/>
      <c r="E2709" s="26"/>
      <c r="F2709" s="26"/>
      <c r="G2709" s="26"/>
      <c r="H2709" s="26"/>
      <c r="I2709" s="26"/>
      <c r="J2709" s="26"/>
      <c r="K2709" s="26"/>
      <c r="L2709" s="26"/>
      <c r="M2709" s="26"/>
      <c r="N2709" s="26"/>
      <c r="O2709" s="26"/>
      <c r="P2709" s="26"/>
      <c r="Q2709" s="26"/>
      <c r="R2709" s="26"/>
      <c r="S2709" s="26"/>
      <c r="T2709" s="26"/>
      <c r="U2709" s="26"/>
      <c r="V2709" s="26"/>
      <c r="W2709" s="26"/>
      <c r="X2709" s="26"/>
      <c r="Y2709" s="26"/>
      <c r="Z2709" s="26"/>
    </row>
    <row r="2710">
      <c r="A2710" s="26"/>
      <c r="B2710" s="26"/>
      <c r="C2710" s="26"/>
      <c r="D2710" s="26"/>
      <c r="E2710" s="26"/>
      <c r="F2710" s="26"/>
      <c r="G2710" s="26"/>
      <c r="H2710" s="26"/>
      <c r="I2710" s="26"/>
      <c r="J2710" s="26"/>
      <c r="K2710" s="26"/>
      <c r="L2710" s="26"/>
      <c r="M2710" s="26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  <c r="Z2710" s="26"/>
    </row>
    <row r="2711">
      <c r="A2711" s="26"/>
      <c r="B2711" s="26"/>
      <c r="C2711" s="26"/>
      <c r="D2711" s="26"/>
      <c r="E2711" s="26"/>
      <c r="F2711" s="26"/>
      <c r="G2711" s="26"/>
      <c r="H2711" s="26"/>
      <c r="I2711" s="26"/>
      <c r="J2711" s="26"/>
      <c r="K2711" s="26"/>
      <c r="L2711" s="26"/>
      <c r="M2711" s="26"/>
      <c r="N2711" s="26"/>
      <c r="O2711" s="26"/>
      <c r="P2711" s="26"/>
      <c r="Q2711" s="26"/>
      <c r="R2711" s="26"/>
      <c r="S2711" s="26"/>
      <c r="T2711" s="26"/>
      <c r="U2711" s="26"/>
      <c r="V2711" s="26"/>
      <c r="W2711" s="26"/>
      <c r="X2711" s="26"/>
      <c r="Y2711" s="26"/>
      <c r="Z2711" s="26"/>
    </row>
    <row r="2712">
      <c r="A2712" s="26"/>
      <c r="B2712" s="26"/>
      <c r="C2712" s="26"/>
      <c r="D2712" s="26"/>
      <c r="E2712" s="26"/>
      <c r="F2712" s="26"/>
      <c r="G2712" s="26"/>
      <c r="H2712" s="26"/>
      <c r="I2712" s="26"/>
      <c r="J2712" s="26"/>
      <c r="K2712" s="26"/>
      <c r="L2712" s="26"/>
      <c r="M2712" s="26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  <c r="Z2712" s="26"/>
    </row>
    <row r="2713">
      <c r="A2713" s="26"/>
      <c r="B2713" s="26"/>
      <c r="C2713" s="26"/>
      <c r="D2713" s="26"/>
      <c r="E2713" s="26"/>
      <c r="F2713" s="26"/>
      <c r="G2713" s="26"/>
      <c r="H2713" s="26"/>
      <c r="I2713" s="26"/>
      <c r="J2713" s="26"/>
      <c r="K2713" s="26"/>
      <c r="L2713" s="26"/>
      <c r="M2713" s="26"/>
      <c r="N2713" s="26"/>
      <c r="O2713" s="26"/>
      <c r="P2713" s="26"/>
      <c r="Q2713" s="26"/>
      <c r="R2713" s="26"/>
      <c r="S2713" s="26"/>
      <c r="T2713" s="26"/>
      <c r="U2713" s="26"/>
      <c r="V2713" s="26"/>
      <c r="W2713" s="26"/>
      <c r="X2713" s="26"/>
      <c r="Y2713" s="26"/>
      <c r="Z2713" s="26"/>
    </row>
    <row r="2714">
      <c r="A2714" s="26"/>
      <c r="B2714" s="26"/>
      <c r="C2714" s="26"/>
      <c r="D2714" s="26"/>
      <c r="E2714" s="26"/>
      <c r="F2714" s="26"/>
      <c r="G2714" s="26"/>
      <c r="H2714" s="26"/>
      <c r="I2714" s="26"/>
      <c r="J2714" s="26"/>
      <c r="K2714" s="26"/>
      <c r="L2714" s="26"/>
      <c r="M2714" s="26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  <c r="Z2714" s="26"/>
    </row>
    <row r="2715">
      <c r="A2715" s="26"/>
      <c r="B2715" s="26"/>
      <c r="C2715" s="26"/>
      <c r="D2715" s="26"/>
      <c r="E2715" s="26"/>
      <c r="F2715" s="26"/>
      <c r="G2715" s="26"/>
      <c r="H2715" s="26"/>
      <c r="I2715" s="26"/>
      <c r="J2715" s="26"/>
      <c r="K2715" s="26"/>
      <c r="L2715" s="26"/>
      <c r="M2715" s="26"/>
      <c r="N2715" s="26"/>
      <c r="O2715" s="26"/>
      <c r="P2715" s="26"/>
      <c r="Q2715" s="26"/>
      <c r="R2715" s="26"/>
      <c r="S2715" s="26"/>
      <c r="T2715" s="26"/>
      <c r="U2715" s="26"/>
      <c r="V2715" s="26"/>
      <c r="W2715" s="26"/>
      <c r="X2715" s="26"/>
      <c r="Y2715" s="26"/>
      <c r="Z2715" s="26"/>
    </row>
    <row r="2716">
      <c r="A2716" s="26"/>
      <c r="B2716" s="26"/>
      <c r="C2716" s="26"/>
      <c r="D2716" s="26"/>
      <c r="E2716" s="26"/>
      <c r="F2716" s="26"/>
      <c r="G2716" s="26"/>
      <c r="H2716" s="26"/>
      <c r="I2716" s="26"/>
      <c r="J2716" s="26"/>
      <c r="K2716" s="26"/>
      <c r="L2716" s="26"/>
      <c r="M2716" s="26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  <c r="Z2716" s="26"/>
    </row>
    <row r="2717">
      <c r="A2717" s="26"/>
      <c r="B2717" s="26"/>
      <c r="C2717" s="26"/>
      <c r="D2717" s="26"/>
      <c r="E2717" s="26"/>
      <c r="F2717" s="26"/>
      <c r="G2717" s="26"/>
      <c r="H2717" s="26"/>
      <c r="I2717" s="26"/>
      <c r="J2717" s="26"/>
      <c r="K2717" s="26"/>
      <c r="L2717" s="26"/>
      <c r="M2717" s="26"/>
      <c r="N2717" s="26"/>
      <c r="O2717" s="26"/>
      <c r="P2717" s="26"/>
      <c r="Q2717" s="26"/>
      <c r="R2717" s="26"/>
      <c r="S2717" s="26"/>
      <c r="T2717" s="26"/>
      <c r="U2717" s="26"/>
      <c r="V2717" s="26"/>
      <c r="W2717" s="26"/>
      <c r="X2717" s="26"/>
      <c r="Y2717" s="26"/>
      <c r="Z2717" s="26"/>
    </row>
    <row r="2718">
      <c r="A2718" s="26"/>
      <c r="B2718" s="26"/>
      <c r="C2718" s="26"/>
      <c r="D2718" s="26"/>
      <c r="E2718" s="26"/>
      <c r="F2718" s="26"/>
      <c r="G2718" s="26"/>
      <c r="H2718" s="26"/>
      <c r="I2718" s="26"/>
      <c r="J2718" s="26"/>
      <c r="K2718" s="26"/>
      <c r="L2718" s="26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  <c r="Z2718" s="26"/>
    </row>
    <row r="2719">
      <c r="A2719" s="26"/>
      <c r="B2719" s="26"/>
      <c r="C2719" s="26"/>
      <c r="D2719" s="26"/>
      <c r="E2719" s="26"/>
      <c r="F2719" s="26"/>
      <c r="G2719" s="26"/>
      <c r="H2719" s="26"/>
      <c r="I2719" s="26"/>
      <c r="J2719" s="26"/>
      <c r="K2719" s="26"/>
      <c r="L2719" s="26"/>
      <c r="M2719" s="26"/>
      <c r="N2719" s="26"/>
      <c r="O2719" s="26"/>
      <c r="P2719" s="26"/>
      <c r="Q2719" s="26"/>
      <c r="R2719" s="26"/>
      <c r="S2719" s="26"/>
      <c r="T2719" s="26"/>
      <c r="U2719" s="26"/>
      <c r="V2719" s="26"/>
      <c r="W2719" s="26"/>
      <c r="X2719" s="26"/>
      <c r="Y2719" s="26"/>
      <c r="Z2719" s="26"/>
    </row>
    <row r="2720">
      <c r="A2720" s="26"/>
      <c r="B2720" s="26"/>
      <c r="C2720" s="26"/>
      <c r="D2720" s="26"/>
      <c r="E2720" s="26"/>
      <c r="F2720" s="26"/>
      <c r="G2720" s="26"/>
      <c r="H2720" s="26"/>
      <c r="I2720" s="26"/>
      <c r="J2720" s="26"/>
      <c r="K2720" s="26"/>
      <c r="L2720" s="26"/>
      <c r="M2720" s="26"/>
      <c r="N2720" s="26"/>
      <c r="O2720" s="26"/>
      <c r="P2720" s="26"/>
      <c r="Q2720" s="26"/>
      <c r="R2720" s="26"/>
      <c r="S2720" s="26"/>
      <c r="T2720" s="26"/>
      <c r="U2720" s="26"/>
      <c r="V2720" s="26"/>
      <c r="W2720" s="26"/>
      <c r="X2720" s="26"/>
      <c r="Y2720" s="26"/>
      <c r="Z2720" s="26"/>
    </row>
    <row r="2721">
      <c r="A2721" s="26"/>
      <c r="B2721" s="26"/>
      <c r="C2721" s="26"/>
      <c r="D2721" s="26"/>
      <c r="E2721" s="26"/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  <c r="Z2721" s="26"/>
    </row>
    <row r="2722">
      <c r="A2722" s="26"/>
      <c r="B2722" s="26"/>
      <c r="C2722" s="26"/>
      <c r="D2722" s="26"/>
      <c r="E2722" s="26"/>
      <c r="F2722" s="26"/>
      <c r="G2722" s="26"/>
      <c r="H2722" s="26"/>
      <c r="I2722" s="26"/>
      <c r="J2722" s="26"/>
      <c r="K2722" s="26"/>
      <c r="L2722" s="26"/>
      <c r="M2722" s="26"/>
      <c r="N2722" s="26"/>
      <c r="O2722" s="26"/>
      <c r="P2722" s="26"/>
      <c r="Q2722" s="26"/>
      <c r="R2722" s="26"/>
      <c r="S2722" s="26"/>
      <c r="T2722" s="26"/>
      <c r="U2722" s="26"/>
      <c r="V2722" s="26"/>
      <c r="W2722" s="26"/>
      <c r="X2722" s="26"/>
      <c r="Y2722" s="26"/>
      <c r="Z2722" s="26"/>
    </row>
    <row r="2723">
      <c r="A2723" s="26"/>
      <c r="B2723" s="26"/>
      <c r="C2723" s="26"/>
      <c r="D2723" s="26"/>
      <c r="E2723" s="26"/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6"/>
      <c r="Y2723" s="26"/>
      <c r="Z2723" s="26"/>
    </row>
    <row r="2724">
      <c r="A2724" s="26"/>
      <c r="B2724" s="26"/>
      <c r="C2724" s="26"/>
      <c r="D2724" s="26"/>
      <c r="E2724" s="26"/>
      <c r="F2724" s="26"/>
      <c r="G2724" s="26"/>
      <c r="H2724" s="26"/>
      <c r="I2724" s="26"/>
      <c r="J2724" s="26"/>
      <c r="K2724" s="26"/>
      <c r="L2724" s="26"/>
      <c r="M2724" s="26"/>
      <c r="N2724" s="26"/>
      <c r="O2724" s="26"/>
      <c r="P2724" s="26"/>
      <c r="Q2724" s="26"/>
      <c r="R2724" s="26"/>
      <c r="S2724" s="26"/>
      <c r="T2724" s="26"/>
      <c r="U2724" s="26"/>
      <c r="V2724" s="26"/>
      <c r="W2724" s="26"/>
      <c r="X2724" s="26"/>
      <c r="Y2724" s="26"/>
      <c r="Z2724" s="26"/>
    </row>
    <row r="2725">
      <c r="A2725" s="26"/>
      <c r="B2725" s="26"/>
      <c r="C2725" s="26"/>
      <c r="D2725" s="26"/>
      <c r="E2725" s="26"/>
      <c r="F2725" s="26"/>
      <c r="G2725" s="26"/>
      <c r="H2725" s="26"/>
      <c r="I2725" s="26"/>
      <c r="J2725" s="26"/>
      <c r="K2725" s="26"/>
      <c r="L2725" s="26"/>
      <c r="M2725" s="26"/>
      <c r="N2725" s="26"/>
      <c r="O2725" s="26"/>
      <c r="P2725" s="26"/>
      <c r="Q2725" s="26"/>
      <c r="R2725" s="26"/>
      <c r="S2725" s="26"/>
      <c r="T2725" s="26"/>
      <c r="U2725" s="26"/>
      <c r="V2725" s="26"/>
      <c r="W2725" s="26"/>
      <c r="X2725" s="26"/>
      <c r="Y2725" s="26"/>
      <c r="Z2725" s="26"/>
    </row>
    <row r="2726">
      <c r="A2726" s="26"/>
      <c r="B2726" s="26"/>
      <c r="C2726" s="26"/>
      <c r="D2726" s="26"/>
      <c r="E2726" s="26"/>
      <c r="F2726" s="26"/>
      <c r="G2726" s="26"/>
      <c r="H2726" s="26"/>
      <c r="I2726" s="26"/>
      <c r="J2726" s="26"/>
      <c r="K2726" s="26"/>
      <c r="L2726" s="26"/>
      <c r="M2726" s="26"/>
      <c r="N2726" s="26"/>
      <c r="O2726" s="26"/>
      <c r="P2726" s="26"/>
      <c r="Q2726" s="26"/>
      <c r="R2726" s="26"/>
      <c r="S2726" s="26"/>
      <c r="T2726" s="26"/>
      <c r="U2726" s="26"/>
      <c r="V2726" s="26"/>
      <c r="W2726" s="26"/>
      <c r="X2726" s="26"/>
      <c r="Y2726" s="26"/>
      <c r="Z2726" s="26"/>
    </row>
    <row r="2727">
      <c r="A2727" s="26"/>
      <c r="B2727" s="26"/>
      <c r="C2727" s="26"/>
      <c r="D2727" s="26"/>
      <c r="E2727" s="26"/>
      <c r="F2727" s="26"/>
      <c r="G2727" s="26"/>
      <c r="H2727" s="26"/>
      <c r="I2727" s="26"/>
      <c r="J2727" s="26"/>
      <c r="K2727" s="26"/>
      <c r="L2727" s="26"/>
      <c r="M2727" s="26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  <c r="Z2727" s="26"/>
    </row>
    <row r="2728">
      <c r="A2728" s="26"/>
      <c r="B2728" s="26"/>
      <c r="C2728" s="26"/>
      <c r="D2728" s="26"/>
      <c r="E2728" s="26"/>
      <c r="F2728" s="26"/>
      <c r="G2728" s="26"/>
      <c r="H2728" s="26"/>
      <c r="I2728" s="26"/>
      <c r="J2728" s="26"/>
      <c r="K2728" s="26"/>
      <c r="L2728" s="26"/>
      <c r="M2728" s="26"/>
      <c r="N2728" s="26"/>
      <c r="O2728" s="26"/>
      <c r="P2728" s="26"/>
      <c r="Q2728" s="26"/>
      <c r="R2728" s="26"/>
      <c r="S2728" s="26"/>
      <c r="T2728" s="26"/>
      <c r="U2728" s="26"/>
      <c r="V2728" s="26"/>
      <c r="W2728" s="26"/>
      <c r="X2728" s="26"/>
      <c r="Y2728" s="26"/>
      <c r="Z2728" s="26"/>
    </row>
    <row r="2729">
      <c r="A2729" s="26"/>
      <c r="B2729" s="26"/>
      <c r="C2729" s="26"/>
      <c r="D2729" s="26"/>
      <c r="E2729" s="26"/>
      <c r="F2729" s="26"/>
      <c r="G2729" s="26"/>
      <c r="H2729" s="26"/>
      <c r="I2729" s="26"/>
      <c r="J2729" s="26"/>
      <c r="K2729" s="26"/>
      <c r="L2729" s="26"/>
      <c r="M2729" s="26"/>
      <c r="N2729" s="26"/>
      <c r="O2729" s="26"/>
      <c r="P2729" s="26"/>
      <c r="Q2729" s="26"/>
      <c r="R2729" s="26"/>
      <c r="S2729" s="26"/>
      <c r="T2729" s="26"/>
      <c r="U2729" s="26"/>
      <c r="V2729" s="26"/>
      <c r="W2729" s="26"/>
      <c r="X2729" s="26"/>
      <c r="Y2729" s="26"/>
      <c r="Z2729" s="26"/>
    </row>
    <row r="2730">
      <c r="A2730" s="26"/>
      <c r="B2730" s="26"/>
      <c r="C2730" s="26"/>
      <c r="D2730" s="26"/>
      <c r="E2730" s="26"/>
      <c r="F2730" s="26"/>
      <c r="G2730" s="26"/>
      <c r="H2730" s="26"/>
      <c r="I2730" s="26"/>
      <c r="J2730" s="26"/>
      <c r="K2730" s="26"/>
      <c r="L2730" s="26"/>
      <c r="M2730" s="26"/>
      <c r="N2730" s="26"/>
      <c r="O2730" s="26"/>
      <c r="P2730" s="26"/>
      <c r="Q2730" s="26"/>
      <c r="R2730" s="26"/>
      <c r="S2730" s="26"/>
      <c r="T2730" s="26"/>
      <c r="U2730" s="26"/>
      <c r="V2730" s="26"/>
      <c r="W2730" s="26"/>
      <c r="X2730" s="26"/>
      <c r="Y2730" s="26"/>
      <c r="Z2730" s="26"/>
    </row>
    <row r="2731">
      <c r="A2731" s="26"/>
      <c r="B2731" s="26"/>
      <c r="C2731" s="26"/>
      <c r="D2731" s="26"/>
      <c r="E2731" s="26"/>
      <c r="F2731" s="26"/>
      <c r="G2731" s="26"/>
      <c r="H2731" s="26"/>
      <c r="I2731" s="26"/>
      <c r="J2731" s="26"/>
      <c r="K2731" s="26"/>
      <c r="L2731" s="26"/>
      <c r="M2731" s="26"/>
      <c r="N2731" s="26"/>
      <c r="O2731" s="26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  <c r="Z2731" s="26"/>
    </row>
    <row r="2732">
      <c r="A2732" s="26"/>
      <c r="B2732" s="26"/>
      <c r="C2732" s="26"/>
      <c r="D2732" s="26"/>
      <c r="E2732" s="26"/>
      <c r="F2732" s="26"/>
      <c r="G2732" s="26"/>
      <c r="H2732" s="26"/>
      <c r="I2732" s="26"/>
      <c r="J2732" s="26"/>
      <c r="K2732" s="26"/>
      <c r="L2732" s="26"/>
      <c r="M2732" s="26"/>
      <c r="N2732" s="26"/>
      <c r="O2732" s="26"/>
      <c r="P2732" s="26"/>
      <c r="Q2732" s="26"/>
      <c r="R2732" s="26"/>
      <c r="S2732" s="26"/>
      <c r="T2732" s="26"/>
      <c r="U2732" s="26"/>
      <c r="V2732" s="26"/>
      <c r="W2732" s="26"/>
      <c r="X2732" s="26"/>
      <c r="Y2732" s="26"/>
      <c r="Z2732" s="26"/>
    </row>
    <row r="2733">
      <c r="A2733" s="26"/>
      <c r="B2733" s="26"/>
      <c r="C2733" s="26"/>
      <c r="D2733" s="26"/>
      <c r="E2733" s="26"/>
      <c r="F2733" s="26"/>
      <c r="G2733" s="26"/>
      <c r="H2733" s="26"/>
      <c r="I2733" s="26"/>
      <c r="J2733" s="26"/>
      <c r="K2733" s="26"/>
      <c r="L2733" s="26"/>
      <c r="M2733" s="26"/>
      <c r="N2733" s="26"/>
      <c r="O2733" s="26"/>
      <c r="P2733" s="26"/>
      <c r="Q2733" s="26"/>
      <c r="R2733" s="26"/>
      <c r="S2733" s="26"/>
      <c r="T2733" s="26"/>
      <c r="U2733" s="26"/>
      <c r="V2733" s="26"/>
      <c r="W2733" s="26"/>
      <c r="X2733" s="26"/>
      <c r="Y2733" s="26"/>
      <c r="Z2733" s="26"/>
    </row>
    <row r="2734">
      <c r="A2734" s="26"/>
      <c r="B2734" s="26"/>
      <c r="C2734" s="26"/>
      <c r="D2734" s="26"/>
      <c r="E2734" s="26"/>
      <c r="F2734" s="26"/>
      <c r="G2734" s="26"/>
      <c r="H2734" s="26"/>
      <c r="I2734" s="26"/>
      <c r="J2734" s="26"/>
      <c r="K2734" s="26"/>
      <c r="L2734" s="26"/>
      <c r="M2734" s="26"/>
      <c r="N2734" s="26"/>
      <c r="O2734" s="26"/>
      <c r="P2734" s="26"/>
      <c r="Q2734" s="26"/>
      <c r="R2734" s="26"/>
      <c r="S2734" s="26"/>
      <c r="T2734" s="26"/>
      <c r="U2734" s="26"/>
      <c r="V2734" s="26"/>
      <c r="W2734" s="26"/>
      <c r="X2734" s="26"/>
      <c r="Y2734" s="26"/>
      <c r="Z2734" s="26"/>
    </row>
    <row r="2735">
      <c r="A2735" s="26"/>
      <c r="B2735" s="26"/>
      <c r="C2735" s="26"/>
      <c r="D2735" s="26"/>
      <c r="E2735" s="26"/>
      <c r="F2735" s="26"/>
      <c r="G2735" s="26"/>
      <c r="H2735" s="26"/>
      <c r="I2735" s="26"/>
      <c r="J2735" s="26"/>
      <c r="K2735" s="26"/>
      <c r="L2735" s="26"/>
      <c r="M2735" s="26"/>
      <c r="N2735" s="26"/>
      <c r="O2735" s="26"/>
      <c r="P2735" s="26"/>
      <c r="Q2735" s="26"/>
      <c r="R2735" s="26"/>
      <c r="S2735" s="26"/>
      <c r="T2735" s="26"/>
      <c r="U2735" s="26"/>
      <c r="V2735" s="26"/>
      <c r="W2735" s="26"/>
      <c r="X2735" s="26"/>
      <c r="Y2735" s="26"/>
      <c r="Z2735" s="26"/>
    </row>
    <row r="2736">
      <c r="A2736" s="26"/>
      <c r="B2736" s="26"/>
      <c r="C2736" s="26"/>
      <c r="D2736" s="26"/>
      <c r="E2736" s="26"/>
      <c r="F2736" s="26"/>
      <c r="G2736" s="26"/>
      <c r="H2736" s="26"/>
      <c r="I2736" s="26"/>
      <c r="J2736" s="26"/>
      <c r="K2736" s="26"/>
      <c r="L2736" s="26"/>
      <c r="M2736" s="26"/>
      <c r="N2736" s="26"/>
      <c r="O2736" s="26"/>
      <c r="P2736" s="26"/>
      <c r="Q2736" s="26"/>
      <c r="R2736" s="26"/>
      <c r="S2736" s="26"/>
      <c r="T2736" s="26"/>
      <c r="U2736" s="26"/>
      <c r="V2736" s="26"/>
      <c r="W2736" s="26"/>
      <c r="X2736" s="26"/>
      <c r="Y2736" s="26"/>
      <c r="Z2736" s="26"/>
    </row>
    <row r="2737">
      <c r="A2737" s="26"/>
      <c r="B2737" s="26"/>
      <c r="C2737" s="26"/>
      <c r="D2737" s="26"/>
      <c r="E2737" s="26"/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  <c r="Z2737" s="26"/>
    </row>
    <row r="2738">
      <c r="A2738" s="26"/>
      <c r="B2738" s="26"/>
      <c r="C2738" s="26"/>
      <c r="D2738" s="26"/>
      <c r="E2738" s="26"/>
      <c r="F2738" s="26"/>
      <c r="G2738" s="26"/>
      <c r="H2738" s="26"/>
      <c r="I2738" s="26"/>
      <c r="J2738" s="26"/>
      <c r="K2738" s="26"/>
      <c r="L2738" s="26"/>
      <c r="M2738" s="26"/>
      <c r="N2738" s="26"/>
      <c r="O2738" s="26"/>
      <c r="P2738" s="26"/>
      <c r="Q2738" s="26"/>
      <c r="R2738" s="26"/>
      <c r="S2738" s="26"/>
      <c r="T2738" s="26"/>
      <c r="U2738" s="26"/>
      <c r="V2738" s="26"/>
      <c r="W2738" s="26"/>
      <c r="X2738" s="26"/>
      <c r="Y2738" s="26"/>
      <c r="Z2738" s="26"/>
    </row>
    <row r="2739">
      <c r="A2739" s="26"/>
      <c r="B2739" s="26"/>
      <c r="C2739" s="26"/>
      <c r="D2739" s="26"/>
      <c r="E2739" s="26"/>
      <c r="F2739" s="26"/>
      <c r="G2739" s="26"/>
      <c r="H2739" s="26"/>
      <c r="I2739" s="26"/>
      <c r="J2739" s="26"/>
      <c r="K2739" s="26"/>
      <c r="L2739" s="26"/>
      <c r="M2739" s="26"/>
      <c r="N2739" s="26"/>
      <c r="O2739" s="26"/>
      <c r="P2739" s="26"/>
      <c r="Q2739" s="26"/>
      <c r="R2739" s="26"/>
      <c r="S2739" s="26"/>
      <c r="T2739" s="26"/>
      <c r="U2739" s="26"/>
      <c r="V2739" s="26"/>
      <c r="W2739" s="26"/>
      <c r="X2739" s="26"/>
      <c r="Y2739" s="26"/>
      <c r="Z2739" s="26"/>
    </row>
    <row r="2740">
      <c r="A2740" s="26"/>
      <c r="B2740" s="26"/>
      <c r="C2740" s="26"/>
      <c r="D2740" s="26"/>
      <c r="E2740" s="26"/>
      <c r="F2740" s="26"/>
      <c r="G2740" s="26"/>
      <c r="H2740" s="26"/>
      <c r="I2740" s="26"/>
      <c r="J2740" s="26"/>
      <c r="K2740" s="26"/>
      <c r="L2740" s="26"/>
      <c r="M2740" s="26"/>
      <c r="N2740" s="26"/>
      <c r="O2740" s="26"/>
      <c r="P2740" s="26"/>
      <c r="Q2740" s="26"/>
      <c r="R2740" s="26"/>
      <c r="S2740" s="26"/>
      <c r="T2740" s="26"/>
      <c r="U2740" s="26"/>
      <c r="V2740" s="26"/>
      <c r="W2740" s="26"/>
      <c r="X2740" s="26"/>
      <c r="Y2740" s="26"/>
      <c r="Z2740" s="26"/>
    </row>
    <row r="2741">
      <c r="A2741" s="26"/>
      <c r="B2741" s="26"/>
      <c r="C2741" s="26"/>
      <c r="D2741" s="26"/>
      <c r="E2741" s="26"/>
      <c r="F2741" s="26"/>
      <c r="G2741" s="26"/>
      <c r="H2741" s="26"/>
      <c r="I2741" s="26"/>
      <c r="J2741" s="26"/>
      <c r="K2741" s="26"/>
      <c r="L2741" s="26"/>
      <c r="M2741" s="26"/>
      <c r="N2741" s="26"/>
      <c r="O2741" s="26"/>
      <c r="P2741" s="26"/>
      <c r="Q2741" s="26"/>
      <c r="R2741" s="26"/>
      <c r="S2741" s="26"/>
      <c r="T2741" s="26"/>
      <c r="U2741" s="26"/>
      <c r="V2741" s="26"/>
      <c r="W2741" s="26"/>
      <c r="X2741" s="26"/>
      <c r="Y2741" s="26"/>
      <c r="Z2741" s="26"/>
    </row>
    <row r="2742">
      <c r="A2742" s="26"/>
      <c r="B2742" s="26"/>
      <c r="C2742" s="26"/>
      <c r="D2742" s="26"/>
      <c r="E2742" s="26"/>
      <c r="F2742" s="26"/>
      <c r="G2742" s="26"/>
      <c r="H2742" s="26"/>
      <c r="I2742" s="26"/>
      <c r="J2742" s="26"/>
      <c r="K2742" s="26"/>
      <c r="L2742" s="26"/>
      <c r="M2742" s="26"/>
      <c r="N2742" s="26"/>
      <c r="O2742" s="26"/>
      <c r="P2742" s="26"/>
      <c r="Q2742" s="26"/>
      <c r="R2742" s="26"/>
      <c r="S2742" s="26"/>
      <c r="T2742" s="26"/>
      <c r="U2742" s="26"/>
      <c r="V2742" s="26"/>
      <c r="W2742" s="26"/>
      <c r="X2742" s="26"/>
      <c r="Y2742" s="26"/>
      <c r="Z2742" s="26"/>
    </row>
    <row r="2743">
      <c r="A2743" s="26"/>
      <c r="B2743" s="26"/>
      <c r="C2743" s="26"/>
      <c r="D2743" s="26"/>
      <c r="E2743" s="26"/>
      <c r="F2743" s="26"/>
      <c r="G2743" s="26"/>
      <c r="H2743" s="26"/>
      <c r="I2743" s="26"/>
      <c r="J2743" s="26"/>
      <c r="K2743" s="26"/>
      <c r="L2743" s="26"/>
      <c r="M2743" s="26"/>
      <c r="N2743" s="26"/>
      <c r="O2743" s="26"/>
      <c r="P2743" s="26"/>
      <c r="Q2743" s="26"/>
      <c r="R2743" s="26"/>
      <c r="S2743" s="26"/>
      <c r="T2743" s="26"/>
      <c r="U2743" s="26"/>
      <c r="V2743" s="26"/>
      <c r="W2743" s="26"/>
      <c r="X2743" s="26"/>
      <c r="Y2743" s="26"/>
      <c r="Z2743" s="26"/>
    </row>
    <row r="2744">
      <c r="A2744" s="26"/>
      <c r="B2744" s="26"/>
      <c r="C2744" s="26"/>
      <c r="D2744" s="26"/>
      <c r="E2744" s="26"/>
      <c r="F2744" s="26"/>
      <c r="G2744" s="26"/>
      <c r="H2744" s="26"/>
      <c r="I2744" s="26"/>
      <c r="J2744" s="26"/>
      <c r="K2744" s="26"/>
      <c r="L2744" s="26"/>
      <c r="M2744" s="26"/>
      <c r="N2744" s="26"/>
      <c r="O2744" s="26"/>
      <c r="P2744" s="26"/>
      <c r="Q2744" s="26"/>
      <c r="R2744" s="26"/>
      <c r="S2744" s="26"/>
      <c r="T2744" s="26"/>
      <c r="U2744" s="26"/>
      <c r="V2744" s="26"/>
      <c r="W2744" s="26"/>
      <c r="X2744" s="26"/>
      <c r="Y2744" s="26"/>
      <c r="Z2744" s="26"/>
    </row>
    <row r="2745">
      <c r="A2745" s="26"/>
      <c r="B2745" s="26"/>
      <c r="C2745" s="26"/>
      <c r="D2745" s="26"/>
      <c r="E2745" s="26"/>
      <c r="F2745" s="26"/>
      <c r="G2745" s="26"/>
      <c r="H2745" s="26"/>
      <c r="I2745" s="26"/>
      <c r="J2745" s="26"/>
      <c r="K2745" s="26"/>
      <c r="L2745" s="26"/>
      <c r="M2745" s="26"/>
      <c r="N2745" s="26"/>
      <c r="O2745" s="26"/>
      <c r="P2745" s="26"/>
      <c r="Q2745" s="26"/>
      <c r="R2745" s="26"/>
      <c r="S2745" s="26"/>
      <c r="T2745" s="26"/>
      <c r="U2745" s="26"/>
      <c r="V2745" s="26"/>
      <c r="W2745" s="26"/>
      <c r="X2745" s="26"/>
      <c r="Y2745" s="26"/>
      <c r="Z2745" s="26"/>
    </row>
    <row r="2746">
      <c r="A2746" s="26"/>
      <c r="B2746" s="26"/>
      <c r="C2746" s="26"/>
      <c r="D2746" s="26"/>
      <c r="E2746" s="26"/>
      <c r="F2746" s="26"/>
      <c r="G2746" s="26"/>
      <c r="H2746" s="26"/>
      <c r="I2746" s="26"/>
      <c r="J2746" s="26"/>
      <c r="K2746" s="26"/>
      <c r="L2746" s="26"/>
      <c r="M2746" s="26"/>
      <c r="N2746" s="26"/>
      <c r="O2746" s="26"/>
      <c r="P2746" s="26"/>
      <c r="Q2746" s="26"/>
      <c r="R2746" s="26"/>
      <c r="S2746" s="26"/>
      <c r="T2746" s="26"/>
      <c r="U2746" s="26"/>
      <c r="V2746" s="26"/>
      <c r="W2746" s="26"/>
      <c r="X2746" s="26"/>
      <c r="Y2746" s="26"/>
      <c r="Z2746" s="26"/>
    </row>
    <row r="2747">
      <c r="A2747" s="26"/>
      <c r="B2747" s="26"/>
      <c r="C2747" s="26"/>
      <c r="D2747" s="26"/>
      <c r="E2747" s="26"/>
      <c r="F2747" s="26"/>
      <c r="G2747" s="26"/>
      <c r="H2747" s="26"/>
      <c r="I2747" s="26"/>
      <c r="J2747" s="26"/>
      <c r="K2747" s="26"/>
      <c r="L2747" s="26"/>
      <c r="M2747" s="26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  <c r="Z2747" s="26"/>
    </row>
    <row r="2748">
      <c r="A2748" s="26"/>
      <c r="B2748" s="26"/>
      <c r="C2748" s="26"/>
      <c r="D2748" s="26"/>
      <c r="E2748" s="26"/>
      <c r="F2748" s="26"/>
      <c r="G2748" s="26"/>
      <c r="H2748" s="26"/>
      <c r="I2748" s="26"/>
      <c r="J2748" s="26"/>
      <c r="K2748" s="26"/>
      <c r="L2748" s="26"/>
      <c r="M2748" s="26"/>
      <c r="N2748" s="26"/>
      <c r="O2748" s="26"/>
      <c r="P2748" s="26"/>
      <c r="Q2748" s="26"/>
      <c r="R2748" s="26"/>
      <c r="S2748" s="26"/>
      <c r="T2748" s="26"/>
      <c r="U2748" s="26"/>
      <c r="V2748" s="26"/>
      <c r="W2748" s="26"/>
      <c r="X2748" s="26"/>
      <c r="Y2748" s="26"/>
      <c r="Z2748" s="26"/>
    </row>
    <row r="2749">
      <c r="A2749" s="26"/>
      <c r="B2749" s="26"/>
      <c r="C2749" s="26"/>
      <c r="D2749" s="26"/>
      <c r="E2749" s="26"/>
      <c r="F2749" s="26"/>
      <c r="G2749" s="26"/>
      <c r="H2749" s="26"/>
      <c r="I2749" s="26"/>
      <c r="J2749" s="26"/>
      <c r="K2749" s="26"/>
      <c r="L2749" s="26"/>
      <c r="M2749" s="26"/>
      <c r="N2749" s="26"/>
      <c r="O2749" s="26"/>
      <c r="P2749" s="26"/>
      <c r="Q2749" s="26"/>
      <c r="R2749" s="26"/>
      <c r="S2749" s="26"/>
      <c r="T2749" s="26"/>
      <c r="U2749" s="26"/>
      <c r="V2749" s="26"/>
      <c r="W2749" s="26"/>
      <c r="X2749" s="26"/>
      <c r="Y2749" s="26"/>
      <c r="Z2749" s="26"/>
    </row>
    <row r="2750">
      <c r="A2750" s="26"/>
      <c r="B2750" s="26"/>
      <c r="C2750" s="26"/>
      <c r="D2750" s="26"/>
      <c r="E2750" s="26"/>
      <c r="F2750" s="26"/>
      <c r="G2750" s="26"/>
      <c r="H2750" s="26"/>
      <c r="I2750" s="26"/>
      <c r="J2750" s="26"/>
      <c r="K2750" s="26"/>
      <c r="L2750" s="26"/>
      <c r="M2750" s="26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  <c r="Z2750" s="26"/>
    </row>
    <row r="2751">
      <c r="A2751" s="26"/>
      <c r="B2751" s="26"/>
      <c r="C2751" s="26"/>
      <c r="D2751" s="26"/>
      <c r="E2751" s="26"/>
      <c r="F2751" s="26"/>
      <c r="G2751" s="26"/>
      <c r="H2751" s="26"/>
      <c r="I2751" s="26"/>
      <c r="J2751" s="26"/>
      <c r="K2751" s="26"/>
      <c r="L2751" s="26"/>
      <c r="M2751" s="26"/>
      <c r="N2751" s="26"/>
      <c r="O2751" s="26"/>
      <c r="P2751" s="26"/>
      <c r="Q2751" s="26"/>
      <c r="R2751" s="26"/>
      <c r="S2751" s="26"/>
      <c r="T2751" s="26"/>
      <c r="U2751" s="26"/>
      <c r="V2751" s="26"/>
      <c r="W2751" s="26"/>
      <c r="X2751" s="26"/>
      <c r="Y2751" s="26"/>
      <c r="Z2751" s="26"/>
    </row>
    <row r="2752">
      <c r="A2752" s="26"/>
      <c r="B2752" s="26"/>
      <c r="C2752" s="26"/>
      <c r="D2752" s="26"/>
      <c r="E2752" s="26"/>
      <c r="F2752" s="26"/>
      <c r="G2752" s="26"/>
      <c r="H2752" s="26"/>
      <c r="I2752" s="26"/>
      <c r="J2752" s="26"/>
      <c r="K2752" s="26"/>
      <c r="L2752" s="26"/>
      <c r="M2752" s="26"/>
      <c r="N2752" s="26"/>
      <c r="O2752" s="26"/>
      <c r="P2752" s="26"/>
      <c r="Q2752" s="26"/>
      <c r="R2752" s="26"/>
      <c r="S2752" s="26"/>
      <c r="T2752" s="26"/>
      <c r="U2752" s="26"/>
      <c r="V2752" s="26"/>
      <c r="W2752" s="26"/>
      <c r="X2752" s="26"/>
      <c r="Y2752" s="26"/>
      <c r="Z2752" s="26"/>
    </row>
    <row r="2753">
      <c r="A2753" s="26"/>
      <c r="B2753" s="26"/>
      <c r="C2753" s="26"/>
      <c r="D2753" s="26"/>
      <c r="E2753" s="26"/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  <c r="Z2753" s="26"/>
    </row>
    <row r="2754">
      <c r="A2754" s="26"/>
      <c r="B2754" s="26"/>
      <c r="C2754" s="26"/>
      <c r="D2754" s="26"/>
      <c r="E2754" s="26"/>
      <c r="F2754" s="26"/>
      <c r="G2754" s="26"/>
      <c r="H2754" s="26"/>
      <c r="I2754" s="26"/>
      <c r="J2754" s="26"/>
      <c r="K2754" s="26"/>
      <c r="L2754" s="26"/>
      <c r="M2754" s="26"/>
      <c r="N2754" s="26"/>
      <c r="O2754" s="26"/>
      <c r="P2754" s="26"/>
      <c r="Q2754" s="26"/>
      <c r="R2754" s="26"/>
      <c r="S2754" s="26"/>
      <c r="T2754" s="26"/>
      <c r="U2754" s="26"/>
      <c r="V2754" s="26"/>
      <c r="W2754" s="26"/>
      <c r="X2754" s="26"/>
      <c r="Y2754" s="26"/>
      <c r="Z2754" s="26"/>
    </row>
    <row r="2755">
      <c r="A2755" s="26"/>
      <c r="B2755" s="26"/>
      <c r="C2755" s="26"/>
      <c r="D2755" s="26"/>
      <c r="E2755" s="26"/>
      <c r="F2755" s="26"/>
      <c r="G2755" s="26"/>
      <c r="H2755" s="26"/>
      <c r="I2755" s="26"/>
      <c r="J2755" s="26"/>
      <c r="K2755" s="26"/>
      <c r="L2755" s="26"/>
      <c r="M2755" s="26"/>
      <c r="N2755" s="26"/>
      <c r="O2755" s="26"/>
      <c r="P2755" s="26"/>
      <c r="Q2755" s="26"/>
      <c r="R2755" s="26"/>
      <c r="S2755" s="26"/>
      <c r="T2755" s="26"/>
      <c r="U2755" s="26"/>
      <c r="V2755" s="26"/>
      <c r="W2755" s="26"/>
      <c r="X2755" s="26"/>
      <c r="Y2755" s="26"/>
      <c r="Z2755" s="26"/>
    </row>
    <row r="2756">
      <c r="A2756" s="26"/>
      <c r="B2756" s="26"/>
      <c r="C2756" s="26"/>
      <c r="D2756" s="26"/>
      <c r="E2756" s="26"/>
      <c r="F2756" s="26"/>
      <c r="G2756" s="26"/>
      <c r="H2756" s="26"/>
      <c r="I2756" s="26"/>
      <c r="J2756" s="26"/>
      <c r="K2756" s="26"/>
      <c r="L2756" s="26"/>
      <c r="M2756" s="26"/>
      <c r="N2756" s="26"/>
      <c r="O2756" s="26"/>
      <c r="P2756" s="26"/>
      <c r="Q2756" s="26"/>
      <c r="R2756" s="26"/>
      <c r="S2756" s="26"/>
      <c r="T2756" s="26"/>
      <c r="U2756" s="26"/>
      <c r="V2756" s="26"/>
      <c r="W2756" s="26"/>
      <c r="X2756" s="26"/>
      <c r="Y2756" s="26"/>
      <c r="Z2756" s="26"/>
    </row>
    <row r="2757">
      <c r="A2757" s="26"/>
      <c r="B2757" s="26"/>
      <c r="C2757" s="26"/>
      <c r="D2757" s="26"/>
      <c r="E2757" s="26"/>
      <c r="F2757" s="26"/>
      <c r="G2757" s="26"/>
      <c r="H2757" s="26"/>
      <c r="I2757" s="26"/>
      <c r="J2757" s="26"/>
      <c r="K2757" s="26"/>
      <c r="L2757" s="26"/>
      <c r="M2757" s="26"/>
      <c r="N2757" s="26"/>
      <c r="O2757" s="26"/>
      <c r="P2757" s="26"/>
      <c r="Q2757" s="26"/>
      <c r="R2757" s="26"/>
      <c r="S2757" s="26"/>
      <c r="T2757" s="26"/>
      <c r="U2757" s="26"/>
      <c r="V2757" s="26"/>
      <c r="W2757" s="26"/>
      <c r="X2757" s="26"/>
      <c r="Y2757" s="26"/>
      <c r="Z2757" s="26"/>
    </row>
    <row r="2758">
      <c r="A2758" s="26"/>
      <c r="B2758" s="26"/>
      <c r="C2758" s="26"/>
      <c r="D2758" s="26"/>
      <c r="E2758" s="26"/>
      <c r="F2758" s="26"/>
      <c r="G2758" s="26"/>
      <c r="H2758" s="26"/>
      <c r="I2758" s="26"/>
      <c r="J2758" s="26"/>
      <c r="K2758" s="26"/>
      <c r="L2758" s="26"/>
      <c r="M2758" s="26"/>
      <c r="N2758" s="26"/>
      <c r="O2758" s="26"/>
      <c r="P2758" s="26"/>
      <c r="Q2758" s="26"/>
      <c r="R2758" s="26"/>
      <c r="S2758" s="26"/>
      <c r="T2758" s="26"/>
      <c r="U2758" s="26"/>
      <c r="V2758" s="26"/>
      <c r="W2758" s="26"/>
      <c r="X2758" s="26"/>
      <c r="Y2758" s="26"/>
      <c r="Z2758" s="26"/>
    </row>
    <row r="2759">
      <c r="A2759" s="26"/>
      <c r="B2759" s="26"/>
      <c r="C2759" s="26"/>
      <c r="D2759" s="26"/>
      <c r="E2759" s="26"/>
      <c r="F2759" s="26"/>
      <c r="G2759" s="26"/>
      <c r="H2759" s="26"/>
      <c r="I2759" s="26"/>
      <c r="J2759" s="26"/>
      <c r="K2759" s="26"/>
      <c r="L2759" s="26"/>
      <c r="M2759" s="26"/>
      <c r="N2759" s="26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  <c r="Z2759" s="26"/>
    </row>
    <row r="2760">
      <c r="A2760" s="26"/>
      <c r="B2760" s="26"/>
      <c r="C2760" s="26"/>
      <c r="D2760" s="26"/>
      <c r="E2760" s="26"/>
      <c r="F2760" s="26"/>
      <c r="G2760" s="26"/>
      <c r="H2760" s="26"/>
      <c r="I2760" s="26"/>
      <c r="J2760" s="26"/>
      <c r="K2760" s="26"/>
      <c r="L2760" s="26"/>
      <c r="M2760" s="26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  <c r="Z2760" s="26"/>
    </row>
    <row r="2761">
      <c r="A2761" s="26"/>
      <c r="B2761" s="26"/>
      <c r="C2761" s="26"/>
      <c r="D2761" s="26"/>
      <c r="E2761" s="26"/>
      <c r="F2761" s="26"/>
      <c r="G2761" s="26"/>
      <c r="H2761" s="26"/>
      <c r="I2761" s="26"/>
      <c r="J2761" s="26"/>
      <c r="K2761" s="26"/>
      <c r="L2761" s="26"/>
      <c r="M2761" s="26"/>
      <c r="N2761" s="26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  <c r="Z2761" s="26"/>
    </row>
    <row r="2762">
      <c r="A2762" s="26"/>
      <c r="B2762" s="26"/>
      <c r="C2762" s="26"/>
      <c r="D2762" s="26"/>
      <c r="E2762" s="26"/>
      <c r="F2762" s="26"/>
      <c r="G2762" s="26"/>
      <c r="H2762" s="26"/>
      <c r="I2762" s="26"/>
      <c r="J2762" s="26"/>
      <c r="K2762" s="26"/>
      <c r="L2762" s="26"/>
      <c r="M2762" s="26"/>
      <c r="N2762" s="26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  <c r="Z2762" s="26"/>
    </row>
    <row r="2763">
      <c r="A2763" s="26"/>
      <c r="B2763" s="26"/>
      <c r="C2763" s="26"/>
      <c r="D2763" s="26"/>
      <c r="E2763" s="26"/>
      <c r="F2763" s="26"/>
      <c r="G2763" s="26"/>
      <c r="H2763" s="26"/>
      <c r="I2763" s="26"/>
      <c r="J2763" s="26"/>
      <c r="K2763" s="26"/>
      <c r="L2763" s="26"/>
      <c r="M2763" s="26"/>
      <c r="N2763" s="26"/>
      <c r="O2763" s="26"/>
      <c r="P2763" s="26"/>
      <c r="Q2763" s="26"/>
      <c r="R2763" s="26"/>
      <c r="S2763" s="26"/>
      <c r="T2763" s="26"/>
      <c r="U2763" s="26"/>
      <c r="V2763" s="26"/>
      <c r="W2763" s="26"/>
      <c r="X2763" s="26"/>
      <c r="Y2763" s="26"/>
      <c r="Z2763" s="26"/>
    </row>
    <row r="2764">
      <c r="A2764" s="26"/>
      <c r="B2764" s="26"/>
      <c r="C2764" s="26"/>
      <c r="D2764" s="26"/>
      <c r="E2764" s="26"/>
      <c r="F2764" s="26"/>
      <c r="G2764" s="26"/>
      <c r="H2764" s="26"/>
      <c r="I2764" s="26"/>
      <c r="J2764" s="26"/>
      <c r="K2764" s="26"/>
      <c r="L2764" s="26"/>
      <c r="M2764" s="26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  <c r="Z2764" s="26"/>
    </row>
    <row r="2765">
      <c r="A2765" s="26"/>
      <c r="B2765" s="26"/>
      <c r="C2765" s="26"/>
      <c r="D2765" s="26"/>
      <c r="E2765" s="26"/>
      <c r="F2765" s="26"/>
      <c r="G2765" s="26"/>
      <c r="H2765" s="26"/>
      <c r="I2765" s="26"/>
      <c r="J2765" s="26"/>
      <c r="K2765" s="26"/>
      <c r="L2765" s="26"/>
      <c r="M2765" s="26"/>
      <c r="N2765" s="26"/>
      <c r="O2765" s="26"/>
      <c r="P2765" s="26"/>
      <c r="Q2765" s="26"/>
      <c r="R2765" s="26"/>
      <c r="S2765" s="26"/>
      <c r="T2765" s="26"/>
      <c r="U2765" s="26"/>
      <c r="V2765" s="26"/>
      <c r="W2765" s="26"/>
      <c r="X2765" s="26"/>
      <c r="Y2765" s="26"/>
      <c r="Z2765" s="26"/>
    </row>
    <row r="2766">
      <c r="A2766" s="26"/>
      <c r="B2766" s="26"/>
      <c r="C2766" s="26"/>
      <c r="D2766" s="26"/>
      <c r="E2766" s="26"/>
      <c r="F2766" s="26"/>
      <c r="G2766" s="26"/>
      <c r="H2766" s="26"/>
      <c r="I2766" s="26"/>
      <c r="J2766" s="26"/>
      <c r="K2766" s="26"/>
      <c r="L2766" s="26"/>
      <c r="M2766" s="26"/>
      <c r="N2766" s="26"/>
      <c r="O2766" s="26"/>
      <c r="P2766" s="26"/>
      <c r="Q2766" s="26"/>
      <c r="R2766" s="26"/>
      <c r="S2766" s="26"/>
      <c r="T2766" s="26"/>
      <c r="U2766" s="26"/>
      <c r="V2766" s="26"/>
      <c r="W2766" s="26"/>
      <c r="X2766" s="26"/>
      <c r="Y2766" s="26"/>
      <c r="Z2766" s="26"/>
    </row>
    <row r="2767">
      <c r="A2767" s="26"/>
      <c r="B2767" s="26"/>
      <c r="C2767" s="26"/>
      <c r="D2767" s="26"/>
      <c r="E2767" s="26"/>
      <c r="F2767" s="26"/>
      <c r="G2767" s="26"/>
      <c r="H2767" s="26"/>
      <c r="I2767" s="26"/>
      <c r="J2767" s="26"/>
      <c r="K2767" s="26"/>
      <c r="L2767" s="26"/>
      <c r="M2767" s="26"/>
      <c r="N2767" s="26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  <c r="Z2767" s="26"/>
    </row>
    <row r="2768">
      <c r="A2768" s="26"/>
      <c r="B2768" s="26"/>
      <c r="C2768" s="26"/>
      <c r="D2768" s="26"/>
      <c r="E2768" s="26"/>
      <c r="F2768" s="26"/>
      <c r="G2768" s="26"/>
      <c r="H2768" s="26"/>
      <c r="I2768" s="26"/>
      <c r="J2768" s="26"/>
      <c r="K2768" s="26"/>
      <c r="L2768" s="26"/>
      <c r="M2768" s="26"/>
      <c r="N2768" s="26"/>
      <c r="O2768" s="26"/>
      <c r="P2768" s="26"/>
      <c r="Q2768" s="26"/>
      <c r="R2768" s="26"/>
      <c r="S2768" s="26"/>
      <c r="T2768" s="26"/>
      <c r="U2768" s="26"/>
      <c r="V2768" s="26"/>
      <c r="W2768" s="26"/>
      <c r="X2768" s="26"/>
      <c r="Y2768" s="26"/>
      <c r="Z2768" s="26"/>
    </row>
    <row r="2769">
      <c r="A2769" s="26"/>
      <c r="B2769" s="26"/>
      <c r="C2769" s="26"/>
      <c r="D2769" s="26"/>
      <c r="E2769" s="26"/>
      <c r="F2769" s="26"/>
      <c r="G2769" s="26"/>
      <c r="H2769" s="26"/>
      <c r="I2769" s="26"/>
      <c r="J2769" s="26"/>
      <c r="K2769" s="26"/>
      <c r="L2769" s="26"/>
      <c r="M2769" s="26"/>
      <c r="N2769" s="26"/>
      <c r="O2769" s="26"/>
      <c r="P2769" s="26"/>
      <c r="Q2769" s="26"/>
      <c r="R2769" s="26"/>
      <c r="S2769" s="26"/>
      <c r="T2769" s="26"/>
      <c r="U2769" s="26"/>
      <c r="V2769" s="26"/>
      <c r="W2769" s="26"/>
      <c r="X2769" s="26"/>
      <c r="Y2769" s="26"/>
      <c r="Z2769" s="26"/>
    </row>
    <row r="2770">
      <c r="A2770" s="26"/>
      <c r="B2770" s="26"/>
      <c r="C2770" s="26"/>
      <c r="D2770" s="26"/>
      <c r="E2770" s="26"/>
      <c r="F2770" s="26"/>
      <c r="G2770" s="26"/>
      <c r="H2770" s="26"/>
      <c r="I2770" s="26"/>
      <c r="J2770" s="26"/>
      <c r="K2770" s="26"/>
      <c r="L2770" s="26"/>
      <c r="M2770" s="26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  <c r="Z2770" s="26"/>
    </row>
    <row r="2771">
      <c r="A2771" s="26"/>
      <c r="B2771" s="26"/>
      <c r="C2771" s="26"/>
      <c r="D2771" s="26"/>
      <c r="E2771" s="26"/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  <c r="Z2771" s="26"/>
    </row>
    <row r="2772">
      <c r="A2772" s="26"/>
      <c r="B2772" s="26"/>
      <c r="C2772" s="26"/>
      <c r="D2772" s="26"/>
      <c r="E2772" s="26"/>
      <c r="F2772" s="26"/>
      <c r="G2772" s="26"/>
      <c r="H2772" s="26"/>
      <c r="I2772" s="26"/>
      <c r="J2772" s="26"/>
      <c r="K2772" s="26"/>
      <c r="L2772" s="26"/>
      <c r="M2772" s="26"/>
      <c r="N2772" s="26"/>
      <c r="O2772" s="26"/>
      <c r="P2772" s="26"/>
      <c r="Q2772" s="26"/>
      <c r="R2772" s="26"/>
      <c r="S2772" s="26"/>
      <c r="T2772" s="26"/>
      <c r="U2772" s="26"/>
      <c r="V2772" s="26"/>
      <c r="W2772" s="26"/>
      <c r="X2772" s="26"/>
      <c r="Y2772" s="26"/>
      <c r="Z2772" s="26"/>
    </row>
    <row r="2773">
      <c r="A2773" s="26"/>
      <c r="B2773" s="26"/>
      <c r="C2773" s="26"/>
      <c r="D2773" s="26"/>
      <c r="E2773" s="26"/>
      <c r="F2773" s="26"/>
      <c r="G2773" s="26"/>
      <c r="H2773" s="26"/>
      <c r="I2773" s="26"/>
      <c r="J2773" s="26"/>
      <c r="K2773" s="26"/>
      <c r="L2773" s="26"/>
      <c r="M2773" s="26"/>
      <c r="N2773" s="26"/>
      <c r="O2773" s="26"/>
      <c r="P2773" s="26"/>
      <c r="Q2773" s="26"/>
      <c r="R2773" s="26"/>
      <c r="S2773" s="26"/>
      <c r="T2773" s="26"/>
      <c r="U2773" s="26"/>
      <c r="V2773" s="26"/>
      <c r="W2773" s="26"/>
      <c r="X2773" s="26"/>
      <c r="Y2773" s="26"/>
      <c r="Z2773" s="26"/>
    </row>
    <row r="2774">
      <c r="A2774" s="26"/>
      <c r="B2774" s="26"/>
      <c r="C2774" s="26"/>
      <c r="D2774" s="26"/>
      <c r="E2774" s="26"/>
      <c r="F2774" s="26"/>
      <c r="G2774" s="26"/>
      <c r="H2774" s="26"/>
      <c r="I2774" s="26"/>
      <c r="J2774" s="26"/>
      <c r="K2774" s="26"/>
      <c r="L2774" s="26"/>
      <c r="M2774" s="26"/>
      <c r="N2774" s="26"/>
      <c r="O2774" s="26"/>
      <c r="P2774" s="26"/>
      <c r="Q2774" s="26"/>
      <c r="R2774" s="26"/>
      <c r="S2774" s="26"/>
      <c r="T2774" s="26"/>
      <c r="U2774" s="26"/>
      <c r="V2774" s="26"/>
      <c r="W2774" s="26"/>
      <c r="X2774" s="26"/>
      <c r="Y2774" s="26"/>
      <c r="Z2774" s="26"/>
    </row>
    <row r="2775">
      <c r="A2775" s="26"/>
      <c r="B2775" s="26"/>
      <c r="C2775" s="26"/>
      <c r="D2775" s="26"/>
      <c r="E2775" s="26"/>
      <c r="F2775" s="26"/>
      <c r="G2775" s="26"/>
      <c r="H2775" s="26"/>
      <c r="I2775" s="26"/>
      <c r="J2775" s="26"/>
      <c r="K2775" s="26"/>
      <c r="L2775" s="26"/>
      <c r="M2775" s="26"/>
      <c r="N2775" s="26"/>
      <c r="O2775" s="26"/>
      <c r="P2775" s="26"/>
      <c r="Q2775" s="26"/>
      <c r="R2775" s="26"/>
      <c r="S2775" s="26"/>
      <c r="T2775" s="26"/>
      <c r="U2775" s="26"/>
      <c r="V2775" s="26"/>
      <c r="W2775" s="26"/>
      <c r="X2775" s="26"/>
      <c r="Y2775" s="26"/>
      <c r="Z2775" s="26"/>
    </row>
    <row r="2776">
      <c r="A2776" s="26"/>
      <c r="B2776" s="26"/>
      <c r="C2776" s="26"/>
      <c r="D2776" s="26"/>
      <c r="E2776" s="26"/>
      <c r="F2776" s="26"/>
      <c r="G2776" s="26"/>
      <c r="H2776" s="26"/>
      <c r="I2776" s="26"/>
      <c r="J2776" s="26"/>
      <c r="K2776" s="26"/>
      <c r="L2776" s="26"/>
      <c r="M2776" s="26"/>
      <c r="N2776" s="26"/>
      <c r="O2776" s="26"/>
      <c r="P2776" s="26"/>
      <c r="Q2776" s="26"/>
      <c r="R2776" s="26"/>
      <c r="S2776" s="26"/>
      <c r="T2776" s="26"/>
      <c r="U2776" s="26"/>
      <c r="V2776" s="26"/>
      <c r="W2776" s="26"/>
      <c r="X2776" s="26"/>
      <c r="Y2776" s="26"/>
      <c r="Z2776" s="26"/>
    </row>
    <row r="2777">
      <c r="A2777" s="26"/>
      <c r="B2777" s="26"/>
      <c r="C2777" s="26"/>
      <c r="D2777" s="26"/>
      <c r="E2777" s="26"/>
      <c r="F2777" s="26"/>
      <c r="G2777" s="26"/>
      <c r="H2777" s="26"/>
      <c r="I2777" s="26"/>
      <c r="J2777" s="26"/>
      <c r="K2777" s="26"/>
      <c r="L2777" s="26"/>
      <c r="M2777" s="26"/>
      <c r="N2777" s="26"/>
      <c r="O2777" s="26"/>
      <c r="P2777" s="26"/>
      <c r="Q2777" s="26"/>
      <c r="R2777" s="26"/>
      <c r="S2777" s="26"/>
      <c r="T2777" s="26"/>
      <c r="U2777" s="26"/>
      <c r="V2777" s="26"/>
      <c r="W2777" s="26"/>
      <c r="X2777" s="26"/>
      <c r="Y2777" s="26"/>
      <c r="Z2777" s="26"/>
    </row>
    <row r="2778">
      <c r="A2778" s="26"/>
      <c r="B2778" s="26"/>
      <c r="C2778" s="26"/>
      <c r="D2778" s="26"/>
      <c r="E2778" s="26"/>
      <c r="F2778" s="26"/>
      <c r="G2778" s="26"/>
      <c r="H2778" s="26"/>
      <c r="I2778" s="26"/>
      <c r="J2778" s="26"/>
      <c r="K2778" s="26"/>
      <c r="L2778" s="26"/>
      <c r="M2778" s="26"/>
      <c r="N2778" s="26"/>
      <c r="O2778" s="26"/>
      <c r="P2778" s="26"/>
      <c r="Q2778" s="26"/>
      <c r="R2778" s="26"/>
      <c r="S2778" s="26"/>
      <c r="T2778" s="26"/>
      <c r="U2778" s="26"/>
      <c r="V2778" s="26"/>
      <c r="W2778" s="26"/>
      <c r="X2778" s="26"/>
      <c r="Y2778" s="26"/>
      <c r="Z2778" s="26"/>
    </row>
    <row r="2779">
      <c r="A2779" s="26"/>
      <c r="B2779" s="26"/>
      <c r="C2779" s="26"/>
      <c r="D2779" s="26"/>
      <c r="E2779" s="26"/>
      <c r="F2779" s="26"/>
      <c r="G2779" s="26"/>
      <c r="H2779" s="26"/>
      <c r="I2779" s="26"/>
      <c r="J2779" s="26"/>
      <c r="K2779" s="26"/>
      <c r="L2779" s="26"/>
      <c r="M2779" s="26"/>
      <c r="N2779" s="26"/>
      <c r="O2779" s="26"/>
      <c r="P2779" s="26"/>
      <c r="Q2779" s="26"/>
      <c r="R2779" s="26"/>
      <c r="S2779" s="26"/>
      <c r="T2779" s="26"/>
      <c r="U2779" s="26"/>
      <c r="V2779" s="26"/>
      <c r="W2779" s="26"/>
      <c r="X2779" s="26"/>
      <c r="Y2779" s="26"/>
      <c r="Z2779" s="26"/>
    </row>
    <row r="2780">
      <c r="A2780" s="26"/>
      <c r="B2780" s="26"/>
      <c r="C2780" s="26"/>
      <c r="D2780" s="26"/>
      <c r="E2780" s="26"/>
      <c r="F2780" s="26"/>
      <c r="G2780" s="26"/>
      <c r="H2780" s="26"/>
      <c r="I2780" s="26"/>
      <c r="J2780" s="26"/>
      <c r="K2780" s="26"/>
      <c r="L2780" s="26"/>
      <c r="M2780" s="26"/>
      <c r="N2780" s="26"/>
      <c r="O2780" s="26"/>
      <c r="P2780" s="26"/>
      <c r="Q2780" s="26"/>
      <c r="R2780" s="26"/>
      <c r="S2780" s="26"/>
      <c r="T2780" s="26"/>
      <c r="U2780" s="26"/>
      <c r="V2780" s="26"/>
      <c r="W2780" s="26"/>
      <c r="X2780" s="26"/>
      <c r="Y2780" s="26"/>
      <c r="Z2780" s="26"/>
    </row>
    <row r="2781">
      <c r="A2781" s="26"/>
      <c r="B2781" s="26"/>
      <c r="C2781" s="26"/>
      <c r="D2781" s="26"/>
      <c r="E2781" s="26"/>
      <c r="F2781" s="26"/>
      <c r="G2781" s="26"/>
      <c r="H2781" s="26"/>
      <c r="I2781" s="26"/>
      <c r="J2781" s="26"/>
      <c r="K2781" s="26"/>
      <c r="L2781" s="26"/>
      <c r="M2781" s="26"/>
      <c r="N2781" s="26"/>
      <c r="O2781" s="26"/>
      <c r="P2781" s="26"/>
      <c r="Q2781" s="26"/>
      <c r="R2781" s="26"/>
      <c r="S2781" s="26"/>
      <c r="T2781" s="26"/>
      <c r="U2781" s="26"/>
      <c r="V2781" s="26"/>
      <c r="W2781" s="26"/>
      <c r="X2781" s="26"/>
      <c r="Y2781" s="26"/>
      <c r="Z2781" s="26"/>
    </row>
    <row r="2782">
      <c r="A2782" s="26"/>
      <c r="B2782" s="26"/>
      <c r="C2782" s="26"/>
      <c r="D2782" s="26"/>
      <c r="E2782" s="26"/>
      <c r="F2782" s="26"/>
      <c r="G2782" s="26"/>
      <c r="H2782" s="26"/>
      <c r="I2782" s="26"/>
      <c r="J2782" s="26"/>
      <c r="K2782" s="26"/>
      <c r="L2782" s="26"/>
      <c r="M2782" s="26"/>
      <c r="N2782" s="26"/>
      <c r="O2782" s="26"/>
      <c r="P2782" s="26"/>
      <c r="Q2782" s="26"/>
      <c r="R2782" s="26"/>
      <c r="S2782" s="26"/>
      <c r="T2782" s="26"/>
      <c r="U2782" s="26"/>
      <c r="V2782" s="26"/>
      <c r="W2782" s="26"/>
      <c r="X2782" s="26"/>
      <c r="Y2782" s="26"/>
      <c r="Z2782" s="26"/>
    </row>
    <row r="2783">
      <c r="A2783" s="26"/>
      <c r="B2783" s="26"/>
      <c r="C2783" s="26"/>
      <c r="D2783" s="26"/>
      <c r="E2783" s="26"/>
      <c r="F2783" s="26"/>
      <c r="G2783" s="26"/>
      <c r="H2783" s="26"/>
      <c r="I2783" s="26"/>
      <c r="J2783" s="26"/>
      <c r="K2783" s="26"/>
      <c r="L2783" s="26"/>
      <c r="M2783" s="26"/>
      <c r="N2783" s="26"/>
      <c r="O2783" s="26"/>
      <c r="P2783" s="26"/>
      <c r="Q2783" s="26"/>
      <c r="R2783" s="26"/>
      <c r="S2783" s="26"/>
      <c r="T2783" s="26"/>
      <c r="U2783" s="26"/>
      <c r="V2783" s="26"/>
      <c r="W2783" s="26"/>
      <c r="X2783" s="26"/>
      <c r="Y2783" s="26"/>
      <c r="Z2783" s="26"/>
    </row>
    <row r="2784">
      <c r="A2784" s="26"/>
      <c r="B2784" s="26"/>
      <c r="C2784" s="26"/>
      <c r="D2784" s="26"/>
      <c r="E2784" s="26"/>
      <c r="F2784" s="26"/>
      <c r="G2784" s="26"/>
      <c r="H2784" s="26"/>
      <c r="I2784" s="26"/>
      <c r="J2784" s="26"/>
      <c r="K2784" s="26"/>
      <c r="L2784" s="26"/>
      <c r="M2784" s="26"/>
      <c r="N2784" s="26"/>
      <c r="O2784" s="26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  <c r="Z2784" s="26"/>
    </row>
    <row r="2785">
      <c r="A2785" s="26"/>
      <c r="B2785" s="26"/>
      <c r="C2785" s="26"/>
      <c r="D2785" s="26"/>
      <c r="E2785" s="26"/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  <c r="Z2785" s="26"/>
    </row>
    <row r="2786">
      <c r="A2786" s="26"/>
      <c r="B2786" s="26"/>
      <c r="C2786" s="26"/>
      <c r="D2786" s="26"/>
      <c r="E2786" s="26"/>
      <c r="F2786" s="26"/>
      <c r="G2786" s="26"/>
      <c r="H2786" s="26"/>
      <c r="I2786" s="26"/>
      <c r="J2786" s="26"/>
      <c r="K2786" s="26"/>
      <c r="L2786" s="26"/>
      <c r="M2786" s="26"/>
      <c r="N2786" s="26"/>
      <c r="O2786" s="26"/>
      <c r="P2786" s="26"/>
      <c r="Q2786" s="26"/>
      <c r="R2786" s="26"/>
      <c r="S2786" s="26"/>
      <c r="T2786" s="26"/>
      <c r="U2786" s="26"/>
      <c r="V2786" s="26"/>
      <c r="W2786" s="26"/>
      <c r="X2786" s="26"/>
      <c r="Y2786" s="26"/>
      <c r="Z2786" s="26"/>
    </row>
    <row r="2787">
      <c r="A2787" s="26"/>
      <c r="B2787" s="26"/>
      <c r="C2787" s="26"/>
      <c r="D2787" s="26"/>
      <c r="E2787" s="26"/>
      <c r="F2787" s="26"/>
      <c r="G2787" s="26"/>
      <c r="H2787" s="26"/>
      <c r="I2787" s="26"/>
      <c r="J2787" s="26"/>
      <c r="K2787" s="26"/>
      <c r="L2787" s="26"/>
      <c r="M2787" s="26"/>
      <c r="N2787" s="26"/>
      <c r="O2787" s="26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  <c r="Z2787" s="26"/>
    </row>
    <row r="2788">
      <c r="A2788" s="26"/>
      <c r="B2788" s="26"/>
      <c r="C2788" s="26"/>
      <c r="D2788" s="26"/>
      <c r="E2788" s="26"/>
      <c r="F2788" s="26"/>
      <c r="G2788" s="26"/>
      <c r="H2788" s="26"/>
      <c r="I2788" s="26"/>
      <c r="J2788" s="26"/>
      <c r="K2788" s="26"/>
      <c r="L2788" s="26"/>
      <c r="M2788" s="26"/>
      <c r="N2788" s="26"/>
      <c r="O2788" s="26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  <c r="Z2788" s="26"/>
    </row>
    <row r="2789">
      <c r="A2789" s="26"/>
      <c r="B2789" s="26"/>
      <c r="C2789" s="26"/>
      <c r="D2789" s="26"/>
      <c r="E2789" s="26"/>
      <c r="F2789" s="26"/>
      <c r="G2789" s="26"/>
      <c r="H2789" s="26"/>
      <c r="I2789" s="26"/>
      <c r="J2789" s="26"/>
      <c r="K2789" s="26"/>
      <c r="L2789" s="26"/>
      <c r="M2789" s="26"/>
      <c r="N2789" s="26"/>
      <c r="O2789" s="26"/>
      <c r="P2789" s="26"/>
      <c r="Q2789" s="26"/>
      <c r="R2789" s="26"/>
      <c r="S2789" s="26"/>
      <c r="T2789" s="26"/>
      <c r="U2789" s="26"/>
      <c r="V2789" s="26"/>
      <c r="W2789" s="26"/>
      <c r="X2789" s="26"/>
      <c r="Y2789" s="26"/>
      <c r="Z2789" s="26"/>
    </row>
    <row r="2790">
      <c r="A2790" s="26"/>
      <c r="B2790" s="26"/>
      <c r="C2790" s="26"/>
      <c r="D2790" s="26"/>
      <c r="E2790" s="26"/>
      <c r="F2790" s="26"/>
      <c r="G2790" s="26"/>
      <c r="H2790" s="26"/>
      <c r="I2790" s="26"/>
      <c r="J2790" s="26"/>
      <c r="K2790" s="26"/>
      <c r="L2790" s="26"/>
      <c r="M2790" s="26"/>
      <c r="N2790" s="26"/>
      <c r="O2790" s="26"/>
      <c r="P2790" s="26"/>
      <c r="Q2790" s="26"/>
      <c r="R2790" s="26"/>
      <c r="S2790" s="26"/>
      <c r="T2790" s="26"/>
      <c r="U2790" s="26"/>
      <c r="V2790" s="26"/>
      <c r="W2790" s="26"/>
      <c r="X2790" s="26"/>
      <c r="Y2790" s="26"/>
      <c r="Z2790" s="26"/>
    </row>
    <row r="2791">
      <c r="A2791" s="26"/>
      <c r="B2791" s="26"/>
      <c r="C2791" s="26"/>
      <c r="D2791" s="26"/>
      <c r="E2791" s="26"/>
      <c r="F2791" s="26"/>
      <c r="G2791" s="26"/>
      <c r="H2791" s="26"/>
      <c r="I2791" s="26"/>
      <c r="J2791" s="26"/>
      <c r="K2791" s="26"/>
      <c r="L2791" s="26"/>
      <c r="M2791" s="26"/>
      <c r="N2791" s="26"/>
      <c r="O2791" s="26"/>
      <c r="P2791" s="26"/>
      <c r="Q2791" s="26"/>
      <c r="R2791" s="26"/>
      <c r="S2791" s="26"/>
      <c r="T2791" s="26"/>
      <c r="U2791" s="26"/>
      <c r="V2791" s="26"/>
      <c r="W2791" s="26"/>
      <c r="X2791" s="26"/>
      <c r="Y2791" s="26"/>
      <c r="Z2791" s="26"/>
    </row>
    <row r="2792">
      <c r="A2792" s="26"/>
      <c r="B2792" s="26"/>
      <c r="C2792" s="26"/>
      <c r="D2792" s="26"/>
      <c r="E2792" s="26"/>
      <c r="F2792" s="26"/>
      <c r="G2792" s="26"/>
      <c r="H2792" s="26"/>
      <c r="I2792" s="26"/>
      <c r="J2792" s="26"/>
      <c r="K2792" s="26"/>
      <c r="L2792" s="26"/>
      <c r="M2792" s="26"/>
      <c r="N2792" s="26"/>
      <c r="O2792" s="26"/>
      <c r="P2792" s="26"/>
      <c r="Q2792" s="26"/>
      <c r="R2792" s="26"/>
      <c r="S2792" s="26"/>
      <c r="T2792" s="26"/>
      <c r="U2792" s="26"/>
      <c r="V2792" s="26"/>
      <c r="W2792" s="26"/>
      <c r="X2792" s="26"/>
      <c r="Y2792" s="26"/>
      <c r="Z2792" s="26"/>
    </row>
    <row r="2793">
      <c r="A2793" s="26"/>
      <c r="B2793" s="26"/>
      <c r="C2793" s="26"/>
      <c r="D2793" s="26"/>
      <c r="E2793" s="26"/>
      <c r="F2793" s="26"/>
      <c r="G2793" s="26"/>
      <c r="H2793" s="26"/>
      <c r="I2793" s="26"/>
      <c r="J2793" s="26"/>
      <c r="K2793" s="26"/>
      <c r="L2793" s="26"/>
      <c r="M2793" s="26"/>
      <c r="N2793" s="26"/>
      <c r="O2793" s="26"/>
      <c r="P2793" s="26"/>
      <c r="Q2793" s="26"/>
      <c r="R2793" s="26"/>
      <c r="S2793" s="26"/>
      <c r="T2793" s="26"/>
      <c r="U2793" s="26"/>
      <c r="V2793" s="26"/>
      <c r="W2793" s="26"/>
      <c r="X2793" s="26"/>
      <c r="Y2793" s="26"/>
      <c r="Z2793" s="26"/>
    </row>
    <row r="2794">
      <c r="A2794" s="26"/>
      <c r="B2794" s="26"/>
      <c r="C2794" s="26"/>
      <c r="D2794" s="26"/>
      <c r="E2794" s="26"/>
      <c r="F2794" s="26"/>
      <c r="G2794" s="26"/>
      <c r="H2794" s="26"/>
      <c r="I2794" s="26"/>
      <c r="J2794" s="26"/>
      <c r="K2794" s="26"/>
      <c r="L2794" s="26"/>
      <c r="M2794" s="26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  <c r="Z2794" s="26"/>
    </row>
    <row r="2795">
      <c r="A2795" s="26"/>
      <c r="B2795" s="26"/>
      <c r="C2795" s="26"/>
      <c r="D2795" s="26"/>
      <c r="E2795" s="26"/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  <c r="Z2795" s="26"/>
    </row>
    <row r="2796">
      <c r="A2796" s="26"/>
      <c r="B2796" s="26"/>
      <c r="C2796" s="26"/>
      <c r="D2796" s="26"/>
      <c r="E2796" s="26"/>
      <c r="F2796" s="26"/>
      <c r="G2796" s="26"/>
      <c r="H2796" s="26"/>
      <c r="I2796" s="26"/>
      <c r="J2796" s="26"/>
      <c r="K2796" s="26"/>
      <c r="L2796" s="26"/>
      <c r="M2796" s="26"/>
      <c r="N2796" s="26"/>
      <c r="O2796" s="26"/>
      <c r="P2796" s="26"/>
      <c r="Q2796" s="26"/>
      <c r="R2796" s="26"/>
      <c r="S2796" s="26"/>
      <c r="T2796" s="26"/>
      <c r="U2796" s="26"/>
      <c r="V2796" s="26"/>
      <c r="W2796" s="26"/>
      <c r="X2796" s="26"/>
      <c r="Y2796" s="26"/>
      <c r="Z2796" s="26"/>
    </row>
    <row r="2797">
      <c r="A2797" s="26"/>
      <c r="B2797" s="26"/>
      <c r="C2797" s="26"/>
      <c r="D2797" s="26"/>
      <c r="E2797" s="26"/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  <c r="Z2797" s="26"/>
    </row>
    <row r="2798">
      <c r="A2798" s="26"/>
      <c r="B2798" s="26"/>
      <c r="C2798" s="26"/>
      <c r="D2798" s="26"/>
      <c r="E2798" s="26"/>
      <c r="F2798" s="26"/>
      <c r="G2798" s="26"/>
      <c r="H2798" s="26"/>
      <c r="I2798" s="26"/>
      <c r="J2798" s="26"/>
      <c r="K2798" s="26"/>
      <c r="L2798" s="26"/>
      <c r="M2798" s="26"/>
      <c r="N2798" s="26"/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  <c r="Z2798" s="26"/>
    </row>
    <row r="2799">
      <c r="A2799" s="26"/>
      <c r="B2799" s="26"/>
      <c r="C2799" s="26"/>
      <c r="D2799" s="26"/>
      <c r="E2799" s="26"/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  <c r="Z2799" s="26"/>
    </row>
    <row r="2800">
      <c r="A2800" s="26"/>
      <c r="B2800" s="26"/>
      <c r="C2800" s="26"/>
      <c r="D2800" s="26"/>
      <c r="E2800" s="26"/>
      <c r="F2800" s="26"/>
      <c r="G2800" s="26"/>
      <c r="H2800" s="26"/>
      <c r="I2800" s="26"/>
      <c r="J2800" s="26"/>
      <c r="K2800" s="26"/>
      <c r="L2800" s="26"/>
      <c r="M2800" s="26"/>
      <c r="N2800" s="26"/>
      <c r="O2800" s="26"/>
      <c r="P2800" s="26"/>
      <c r="Q2800" s="26"/>
      <c r="R2800" s="26"/>
      <c r="S2800" s="26"/>
      <c r="T2800" s="26"/>
      <c r="U2800" s="26"/>
      <c r="V2800" s="26"/>
      <c r="W2800" s="26"/>
      <c r="X2800" s="26"/>
      <c r="Y2800" s="26"/>
      <c r="Z2800" s="26"/>
    </row>
    <row r="2801">
      <c r="A2801" s="26"/>
      <c r="B2801" s="26"/>
      <c r="C2801" s="26"/>
      <c r="D2801" s="26"/>
      <c r="E2801" s="26"/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  <c r="Z2801" s="26"/>
    </row>
    <row r="2802">
      <c r="A2802" s="26"/>
      <c r="B2802" s="26"/>
      <c r="C2802" s="26"/>
      <c r="D2802" s="26"/>
      <c r="E2802" s="26"/>
      <c r="F2802" s="26"/>
      <c r="G2802" s="26"/>
      <c r="H2802" s="26"/>
      <c r="I2802" s="26"/>
      <c r="J2802" s="26"/>
      <c r="K2802" s="26"/>
      <c r="L2802" s="26"/>
      <c r="M2802" s="26"/>
      <c r="N2802" s="26"/>
      <c r="O2802" s="26"/>
      <c r="P2802" s="26"/>
      <c r="Q2802" s="26"/>
      <c r="R2802" s="26"/>
      <c r="S2802" s="26"/>
      <c r="T2802" s="26"/>
      <c r="U2802" s="26"/>
      <c r="V2802" s="26"/>
      <c r="W2802" s="26"/>
      <c r="X2802" s="26"/>
      <c r="Y2802" s="26"/>
      <c r="Z2802" s="26"/>
    </row>
    <row r="2803">
      <c r="A2803" s="26"/>
      <c r="B2803" s="26"/>
      <c r="C2803" s="26"/>
      <c r="D2803" s="26"/>
      <c r="E2803" s="26"/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  <c r="Z2803" s="26"/>
    </row>
    <row r="2804">
      <c r="A2804" s="26"/>
      <c r="B2804" s="26"/>
      <c r="C2804" s="26"/>
      <c r="D2804" s="26"/>
      <c r="E2804" s="26"/>
      <c r="F2804" s="26"/>
      <c r="G2804" s="26"/>
      <c r="H2804" s="26"/>
      <c r="I2804" s="26"/>
      <c r="J2804" s="26"/>
      <c r="K2804" s="26"/>
      <c r="L2804" s="26"/>
      <c r="M2804" s="26"/>
      <c r="N2804" s="26"/>
      <c r="O2804" s="26"/>
      <c r="P2804" s="26"/>
      <c r="Q2804" s="26"/>
      <c r="R2804" s="26"/>
      <c r="S2804" s="26"/>
      <c r="T2804" s="26"/>
      <c r="U2804" s="26"/>
      <c r="V2804" s="26"/>
      <c r="W2804" s="26"/>
      <c r="X2804" s="26"/>
      <c r="Y2804" s="26"/>
      <c r="Z2804" s="26"/>
    </row>
    <row r="2805">
      <c r="A2805" s="26"/>
      <c r="B2805" s="26"/>
      <c r="C2805" s="26"/>
      <c r="D2805" s="26"/>
      <c r="E2805" s="26"/>
      <c r="F2805" s="26"/>
      <c r="G2805" s="26"/>
      <c r="H2805" s="26"/>
      <c r="I2805" s="26"/>
      <c r="J2805" s="26"/>
      <c r="K2805" s="26"/>
      <c r="L2805" s="26"/>
      <c r="M2805" s="26"/>
      <c r="N2805" s="26"/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  <c r="Z2805" s="26"/>
    </row>
    <row r="2806">
      <c r="A2806" s="26"/>
      <c r="B2806" s="26"/>
      <c r="C2806" s="26"/>
      <c r="D2806" s="26"/>
      <c r="E2806" s="26"/>
      <c r="F2806" s="26"/>
      <c r="G2806" s="26"/>
      <c r="H2806" s="26"/>
      <c r="I2806" s="26"/>
      <c r="J2806" s="26"/>
      <c r="K2806" s="26"/>
      <c r="L2806" s="26"/>
      <c r="M2806" s="26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  <c r="Z2806" s="26"/>
    </row>
    <row r="2807">
      <c r="A2807" s="26"/>
      <c r="B2807" s="26"/>
      <c r="C2807" s="26"/>
      <c r="D2807" s="26"/>
      <c r="E2807" s="26"/>
      <c r="F2807" s="26"/>
      <c r="G2807" s="26"/>
      <c r="H2807" s="26"/>
      <c r="I2807" s="26"/>
      <c r="J2807" s="26"/>
      <c r="K2807" s="26"/>
      <c r="L2807" s="26"/>
      <c r="M2807" s="26"/>
      <c r="N2807" s="26"/>
      <c r="O2807" s="26"/>
      <c r="P2807" s="26"/>
      <c r="Q2807" s="26"/>
      <c r="R2807" s="26"/>
      <c r="S2807" s="26"/>
      <c r="T2807" s="26"/>
      <c r="U2807" s="26"/>
      <c r="V2807" s="26"/>
      <c r="W2807" s="26"/>
      <c r="X2807" s="26"/>
      <c r="Y2807" s="26"/>
      <c r="Z2807" s="26"/>
    </row>
    <row r="2808">
      <c r="A2808" s="26"/>
      <c r="B2808" s="26"/>
      <c r="C2808" s="26"/>
      <c r="D2808" s="26"/>
      <c r="E2808" s="26"/>
      <c r="F2808" s="26"/>
      <c r="G2808" s="26"/>
      <c r="H2808" s="26"/>
      <c r="I2808" s="26"/>
      <c r="J2808" s="26"/>
      <c r="K2808" s="26"/>
      <c r="L2808" s="26"/>
      <c r="M2808" s="26"/>
      <c r="N2808" s="26"/>
      <c r="O2808" s="26"/>
      <c r="P2808" s="26"/>
      <c r="Q2808" s="26"/>
      <c r="R2808" s="26"/>
      <c r="S2808" s="26"/>
      <c r="T2808" s="26"/>
      <c r="U2808" s="26"/>
      <c r="V2808" s="26"/>
      <c r="W2808" s="26"/>
      <c r="X2808" s="26"/>
      <c r="Y2808" s="26"/>
      <c r="Z2808" s="26"/>
    </row>
    <row r="2809">
      <c r="A2809" s="26"/>
      <c r="B2809" s="26"/>
      <c r="C2809" s="26"/>
      <c r="D2809" s="26"/>
      <c r="E2809" s="26"/>
      <c r="F2809" s="26"/>
      <c r="G2809" s="26"/>
      <c r="H2809" s="26"/>
      <c r="I2809" s="26"/>
      <c r="J2809" s="26"/>
      <c r="K2809" s="26"/>
      <c r="L2809" s="26"/>
      <c r="M2809" s="26"/>
      <c r="N2809" s="26"/>
      <c r="O2809" s="26"/>
      <c r="P2809" s="26"/>
      <c r="Q2809" s="26"/>
      <c r="R2809" s="26"/>
      <c r="S2809" s="26"/>
      <c r="T2809" s="26"/>
      <c r="U2809" s="26"/>
      <c r="V2809" s="26"/>
      <c r="W2809" s="26"/>
      <c r="X2809" s="26"/>
      <c r="Y2809" s="26"/>
      <c r="Z2809" s="26"/>
    </row>
    <row r="2810">
      <c r="A2810" s="26"/>
      <c r="B2810" s="26"/>
      <c r="C2810" s="26"/>
      <c r="D2810" s="26"/>
      <c r="E2810" s="26"/>
      <c r="F2810" s="26"/>
      <c r="G2810" s="26"/>
      <c r="H2810" s="26"/>
      <c r="I2810" s="26"/>
      <c r="J2810" s="26"/>
      <c r="K2810" s="26"/>
      <c r="L2810" s="26"/>
      <c r="M2810" s="26"/>
      <c r="N2810" s="26"/>
      <c r="O2810" s="26"/>
      <c r="P2810" s="26"/>
      <c r="Q2810" s="26"/>
      <c r="R2810" s="26"/>
      <c r="S2810" s="26"/>
      <c r="T2810" s="26"/>
      <c r="U2810" s="26"/>
      <c r="V2810" s="26"/>
      <c r="W2810" s="26"/>
      <c r="X2810" s="26"/>
      <c r="Y2810" s="26"/>
      <c r="Z2810" s="26"/>
    </row>
    <row r="2811">
      <c r="A2811" s="26"/>
      <c r="B2811" s="26"/>
      <c r="C2811" s="26"/>
      <c r="D2811" s="26"/>
      <c r="E2811" s="26"/>
      <c r="F2811" s="26"/>
      <c r="G2811" s="26"/>
      <c r="H2811" s="26"/>
      <c r="I2811" s="26"/>
      <c r="J2811" s="26"/>
      <c r="K2811" s="26"/>
      <c r="L2811" s="26"/>
      <c r="M2811" s="26"/>
      <c r="N2811" s="26"/>
      <c r="O2811" s="26"/>
      <c r="P2811" s="26"/>
      <c r="Q2811" s="26"/>
      <c r="R2811" s="26"/>
      <c r="S2811" s="26"/>
      <c r="T2811" s="26"/>
      <c r="U2811" s="26"/>
      <c r="V2811" s="26"/>
      <c r="W2811" s="26"/>
      <c r="X2811" s="26"/>
      <c r="Y2811" s="26"/>
      <c r="Z2811" s="26"/>
    </row>
    <row r="2812">
      <c r="A2812" s="26"/>
      <c r="B2812" s="26"/>
      <c r="C2812" s="26"/>
      <c r="D2812" s="26"/>
      <c r="E2812" s="26"/>
      <c r="F2812" s="26"/>
      <c r="G2812" s="26"/>
      <c r="H2812" s="26"/>
      <c r="I2812" s="26"/>
      <c r="J2812" s="26"/>
      <c r="K2812" s="26"/>
      <c r="L2812" s="26"/>
      <c r="M2812" s="26"/>
      <c r="N2812" s="26"/>
      <c r="O2812" s="26"/>
      <c r="P2812" s="26"/>
      <c r="Q2812" s="26"/>
      <c r="R2812" s="26"/>
      <c r="S2812" s="26"/>
      <c r="T2812" s="26"/>
      <c r="U2812" s="26"/>
      <c r="V2812" s="26"/>
      <c r="W2812" s="26"/>
      <c r="X2812" s="26"/>
      <c r="Y2812" s="26"/>
      <c r="Z2812" s="26"/>
    </row>
    <row r="2813">
      <c r="A2813" s="26"/>
      <c r="B2813" s="26"/>
      <c r="C2813" s="26"/>
      <c r="D2813" s="26"/>
      <c r="E2813" s="26"/>
      <c r="F2813" s="26"/>
      <c r="G2813" s="26"/>
      <c r="H2813" s="26"/>
      <c r="I2813" s="26"/>
      <c r="J2813" s="26"/>
      <c r="K2813" s="26"/>
      <c r="L2813" s="26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  <c r="Z2813" s="26"/>
    </row>
    <row r="2814">
      <c r="A2814" s="26"/>
      <c r="B2814" s="26"/>
      <c r="C2814" s="26"/>
      <c r="D2814" s="26"/>
      <c r="E2814" s="26"/>
      <c r="F2814" s="26"/>
      <c r="G2814" s="26"/>
      <c r="H2814" s="26"/>
      <c r="I2814" s="26"/>
      <c r="J2814" s="26"/>
      <c r="K2814" s="26"/>
      <c r="L2814" s="26"/>
      <c r="M2814" s="26"/>
      <c r="N2814" s="26"/>
      <c r="O2814" s="26"/>
      <c r="P2814" s="26"/>
      <c r="Q2814" s="26"/>
      <c r="R2814" s="26"/>
      <c r="S2814" s="26"/>
      <c r="T2814" s="26"/>
      <c r="U2814" s="26"/>
      <c r="V2814" s="26"/>
      <c r="W2814" s="26"/>
      <c r="X2814" s="26"/>
      <c r="Y2814" s="26"/>
      <c r="Z2814" s="26"/>
    </row>
    <row r="2815">
      <c r="A2815" s="26"/>
      <c r="B2815" s="26"/>
      <c r="C2815" s="26"/>
      <c r="D2815" s="26"/>
      <c r="E2815" s="26"/>
      <c r="F2815" s="26"/>
      <c r="G2815" s="26"/>
      <c r="H2815" s="26"/>
      <c r="I2815" s="26"/>
      <c r="J2815" s="26"/>
      <c r="K2815" s="26"/>
      <c r="L2815" s="26"/>
      <c r="M2815" s="26"/>
      <c r="N2815" s="26"/>
      <c r="O2815" s="26"/>
      <c r="P2815" s="26"/>
      <c r="Q2815" s="26"/>
      <c r="R2815" s="26"/>
      <c r="S2815" s="26"/>
      <c r="T2815" s="26"/>
      <c r="U2815" s="26"/>
      <c r="V2815" s="26"/>
      <c r="W2815" s="26"/>
      <c r="X2815" s="26"/>
      <c r="Y2815" s="26"/>
      <c r="Z2815" s="26"/>
    </row>
    <row r="2816">
      <c r="A2816" s="26"/>
      <c r="B2816" s="26"/>
      <c r="C2816" s="26"/>
      <c r="D2816" s="26"/>
      <c r="E2816" s="26"/>
      <c r="F2816" s="26"/>
      <c r="G2816" s="26"/>
      <c r="H2816" s="26"/>
      <c r="I2816" s="26"/>
      <c r="J2816" s="26"/>
      <c r="K2816" s="26"/>
      <c r="L2816" s="26"/>
      <c r="M2816" s="26"/>
      <c r="N2816" s="26"/>
      <c r="O2816" s="26"/>
      <c r="P2816" s="26"/>
      <c r="Q2816" s="26"/>
      <c r="R2816" s="26"/>
      <c r="S2816" s="26"/>
      <c r="T2816" s="26"/>
      <c r="U2816" s="26"/>
      <c r="V2816" s="26"/>
      <c r="W2816" s="26"/>
      <c r="X2816" s="26"/>
      <c r="Y2816" s="26"/>
      <c r="Z2816" s="26"/>
    </row>
    <row r="2817">
      <c r="A2817" s="26"/>
      <c r="B2817" s="26"/>
      <c r="C2817" s="26"/>
      <c r="D2817" s="26"/>
      <c r="E2817" s="26"/>
      <c r="F2817" s="26"/>
      <c r="G2817" s="26"/>
      <c r="H2817" s="26"/>
      <c r="I2817" s="26"/>
      <c r="J2817" s="26"/>
      <c r="K2817" s="26"/>
      <c r="L2817" s="26"/>
      <c r="M2817" s="26"/>
      <c r="N2817" s="26"/>
      <c r="O2817" s="26"/>
      <c r="P2817" s="26"/>
      <c r="Q2817" s="26"/>
      <c r="R2817" s="26"/>
      <c r="S2817" s="26"/>
      <c r="T2817" s="26"/>
      <c r="U2817" s="26"/>
      <c r="V2817" s="26"/>
      <c r="W2817" s="26"/>
      <c r="X2817" s="26"/>
      <c r="Y2817" s="26"/>
      <c r="Z2817" s="26"/>
    </row>
    <row r="2818">
      <c r="A2818" s="26"/>
      <c r="B2818" s="26"/>
      <c r="C2818" s="26"/>
      <c r="D2818" s="26"/>
      <c r="E2818" s="26"/>
      <c r="F2818" s="26"/>
      <c r="G2818" s="26"/>
      <c r="H2818" s="26"/>
      <c r="I2818" s="26"/>
      <c r="J2818" s="26"/>
      <c r="K2818" s="26"/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6"/>
      <c r="X2818" s="26"/>
      <c r="Y2818" s="26"/>
      <c r="Z2818" s="26"/>
    </row>
    <row r="2819">
      <c r="A2819" s="26"/>
      <c r="B2819" s="26"/>
      <c r="C2819" s="26"/>
      <c r="D2819" s="26"/>
      <c r="E2819" s="26"/>
      <c r="F2819" s="26"/>
      <c r="G2819" s="26"/>
      <c r="H2819" s="26"/>
      <c r="I2819" s="26"/>
      <c r="J2819" s="26"/>
      <c r="K2819" s="26"/>
      <c r="L2819" s="26"/>
      <c r="M2819" s="26"/>
      <c r="N2819" s="26"/>
      <c r="O2819" s="26"/>
      <c r="P2819" s="26"/>
      <c r="Q2819" s="26"/>
      <c r="R2819" s="26"/>
      <c r="S2819" s="26"/>
      <c r="T2819" s="26"/>
      <c r="U2819" s="26"/>
      <c r="V2819" s="26"/>
      <c r="W2819" s="26"/>
      <c r="X2819" s="26"/>
      <c r="Y2819" s="26"/>
      <c r="Z2819" s="26"/>
    </row>
    <row r="2820">
      <c r="A2820" s="26"/>
      <c r="B2820" s="26"/>
      <c r="C2820" s="26"/>
      <c r="D2820" s="26"/>
      <c r="E2820" s="26"/>
      <c r="F2820" s="26"/>
      <c r="G2820" s="26"/>
      <c r="H2820" s="26"/>
      <c r="I2820" s="26"/>
      <c r="J2820" s="26"/>
      <c r="K2820" s="26"/>
      <c r="L2820" s="26"/>
      <c r="M2820" s="26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  <c r="Z2820" s="26"/>
    </row>
    <row r="2821">
      <c r="A2821" s="26"/>
      <c r="B2821" s="26"/>
      <c r="C2821" s="26"/>
      <c r="D2821" s="26"/>
      <c r="E2821" s="26"/>
      <c r="F2821" s="26"/>
      <c r="G2821" s="26"/>
      <c r="H2821" s="26"/>
      <c r="I2821" s="26"/>
      <c r="J2821" s="26"/>
      <c r="K2821" s="26"/>
      <c r="L2821" s="26"/>
      <c r="M2821" s="26"/>
      <c r="N2821" s="26"/>
      <c r="O2821" s="26"/>
      <c r="P2821" s="26"/>
      <c r="Q2821" s="26"/>
      <c r="R2821" s="26"/>
      <c r="S2821" s="26"/>
      <c r="T2821" s="26"/>
      <c r="U2821" s="26"/>
      <c r="V2821" s="26"/>
      <c r="W2821" s="26"/>
      <c r="X2821" s="26"/>
      <c r="Y2821" s="26"/>
      <c r="Z2821" s="26"/>
    </row>
    <row r="2822">
      <c r="A2822" s="26"/>
      <c r="B2822" s="26"/>
      <c r="C2822" s="26"/>
      <c r="D2822" s="26"/>
      <c r="E2822" s="26"/>
      <c r="F2822" s="26"/>
      <c r="G2822" s="26"/>
      <c r="H2822" s="26"/>
      <c r="I2822" s="26"/>
      <c r="J2822" s="26"/>
      <c r="K2822" s="26"/>
      <c r="L2822" s="26"/>
      <c r="M2822" s="26"/>
      <c r="N2822" s="26"/>
      <c r="O2822" s="26"/>
      <c r="P2822" s="26"/>
      <c r="Q2822" s="26"/>
      <c r="R2822" s="26"/>
      <c r="S2822" s="26"/>
      <c r="T2822" s="26"/>
      <c r="U2822" s="26"/>
      <c r="V2822" s="26"/>
      <c r="W2822" s="26"/>
      <c r="X2822" s="26"/>
      <c r="Y2822" s="26"/>
      <c r="Z2822" s="26"/>
    </row>
    <row r="2823">
      <c r="A2823" s="26"/>
      <c r="B2823" s="26"/>
      <c r="C2823" s="26"/>
      <c r="D2823" s="26"/>
      <c r="E2823" s="26"/>
      <c r="F2823" s="26"/>
      <c r="G2823" s="26"/>
      <c r="H2823" s="26"/>
      <c r="I2823" s="26"/>
      <c r="J2823" s="26"/>
      <c r="K2823" s="26"/>
      <c r="L2823" s="26"/>
      <c r="M2823" s="26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  <c r="Z2823" s="26"/>
    </row>
    <row r="2824">
      <c r="A2824" s="26"/>
      <c r="B2824" s="26"/>
      <c r="C2824" s="26"/>
      <c r="D2824" s="26"/>
      <c r="E2824" s="26"/>
      <c r="F2824" s="26"/>
      <c r="G2824" s="26"/>
      <c r="H2824" s="26"/>
      <c r="I2824" s="26"/>
      <c r="J2824" s="26"/>
      <c r="K2824" s="26"/>
      <c r="L2824" s="26"/>
      <c r="M2824" s="26"/>
      <c r="N2824" s="26"/>
      <c r="O2824" s="26"/>
      <c r="P2824" s="26"/>
      <c r="Q2824" s="26"/>
      <c r="R2824" s="26"/>
      <c r="S2824" s="26"/>
      <c r="T2824" s="26"/>
      <c r="U2824" s="26"/>
      <c r="V2824" s="26"/>
      <c r="W2824" s="26"/>
      <c r="X2824" s="26"/>
      <c r="Y2824" s="26"/>
      <c r="Z2824" s="26"/>
    </row>
    <row r="2825">
      <c r="A2825" s="26"/>
      <c r="B2825" s="26"/>
      <c r="C2825" s="26"/>
      <c r="D2825" s="26"/>
      <c r="E2825" s="26"/>
      <c r="F2825" s="26"/>
      <c r="G2825" s="26"/>
      <c r="H2825" s="26"/>
      <c r="I2825" s="26"/>
      <c r="J2825" s="26"/>
      <c r="K2825" s="26"/>
      <c r="L2825" s="26"/>
      <c r="M2825" s="26"/>
      <c r="N2825" s="26"/>
      <c r="O2825" s="26"/>
      <c r="P2825" s="26"/>
      <c r="Q2825" s="26"/>
      <c r="R2825" s="26"/>
      <c r="S2825" s="26"/>
      <c r="T2825" s="26"/>
      <c r="U2825" s="26"/>
      <c r="V2825" s="26"/>
      <c r="W2825" s="26"/>
      <c r="X2825" s="26"/>
      <c r="Y2825" s="26"/>
      <c r="Z2825" s="26"/>
    </row>
    <row r="2826">
      <c r="A2826" s="26"/>
      <c r="B2826" s="26"/>
      <c r="C2826" s="26"/>
      <c r="D2826" s="26"/>
      <c r="E2826" s="26"/>
      <c r="F2826" s="26"/>
      <c r="G2826" s="26"/>
      <c r="H2826" s="26"/>
      <c r="I2826" s="26"/>
      <c r="J2826" s="26"/>
      <c r="K2826" s="26"/>
      <c r="L2826" s="26"/>
      <c r="M2826" s="26"/>
      <c r="N2826" s="26"/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  <c r="Z2826" s="26"/>
    </row>
    <row r="2827">
      <c r="A2827" s="26"/>
      <c r="B2827" s="26"/>
      <c r="C2827" s="26"/>
      <c r="D2827" s="26"/>
      <c r="E2827" s="26"/>
      <c r="F2827" s="26"/>
      <c r="G2827" s="26"/>
      <c r="H2827" s="26"/>
      <c r="I2827" s="26"/>
      <c r="J2827" s="26"/>
      <c r="K2827" s="26"/>
      <c r="L2827" s="26"/>
      <c r="M2827" s="26"/>
      <c r="N2827" s="26"/>
      <c r="O2827" s="26"/>
      <c r="P2827" s="26"/>
      <c r="Q2827" s="26"/>
      <c r="R2827" s="26"/>
      <c r="S2827" s="26"/>
      <c r="T2827" s="26"/>
      <c r="U2827" s="26"/>
      <c r="V2827" s="26"/>
      <c r="W2827" s="26"/>
      <c r="X2827" s="26"/>
      <c r="Y2827" s="26"/>
      <c r="Z2827" s="26"/>
    </row>
    <row r="2828">
      <c r="A2828" s="26"/>
      <c r="B2828" s="26"/>
      <c r="C2828" s="26"/>
      <c r="D2828" s="26"/>
      <c r="E2828" s="26"/>
      <c r="F2828" s="26"/>
      <c r="G2828" s="26"/>
      <c r="H2828" s="26"/>
      <c r="I2828" s="26"/>
      <c r="J2828" s="26"/>
      <c r="K2828" s="26"/>
      <c r="L2828" s="26"/>
      <c r="M2828" s="26"/>
      <c r="N2828" s="26"/>
      <c r="O2828" s="26"/>
      <c r="P2828" s="26"/>
      <c r="Q2828" s="26"/>
      <c r="R2828" s="26"/>
      <c r="S2828" s="26"/>
      <c r="T2828" s="26"/>
      <c r="U2828" s="26"/>
      <c r="V2828" s="26"/>
      <c r="W2828" s="26"/>
      <c r="X2828" s="26"/>
      <c r="Y2828" s="26"/>
      <c r="Z2828" s="26"/>
    </row>
    <row r="2829">
      <c r="A2829" s="26"/>
      <c r="B2829" s="26"/>
      <c r="C2829" s="26"/>
      <c r="D2829" s="26"/>
      <c r="E2829" s="26"/>
      <c r="F2829" s="26"/>
      <c r="G2829" s="26"/>
      <c r="H2829" s="26"/>
      <c r="I2829" s="26"/>
      <c r="J2829" s="26"/>
      <c r="K2829" s="26"/>
      <c r="L2829" s="26"/>
      <c r="M2829" s="26"/>
      <c r="N2829" s="26"/>
      <c r="O2829" s="26"/>
      <c r="P2829" s="26"/>
      <c r="Q2829" s="26"/>
      <c r="R2829" s="26"/>
      <c r="S2829" s="26"/>
      <c r="T2829" s="26"/>
      <c r="U2829" s="26"/>
      <c r="V2829" s="26"/>
      <c r="W2829" s="26"/>
      <c r="X2829" s="26"/>
      <c r="Y2829" s="26"/>
      <c r="Z2829" s="26"/>
    </row>
    <row r="2830">
      <c r="A2830" s="26"/>
      <c r="B2830" s="26"/>
      <c r="C2830" s="26"/>
      <c r="D2830" s="26"/>
      <c r="E2830" s="26"/>
      <c r="F2830" s="26"/>
      <c r="G2830" s="26"/>
      <c r="H2830" s="26"/>
      <c r="I2830" s="26"/>
      <c r="J2830" s="26"/>
      <c r="K2830" s="26"/>
      <c r="L2830" s="26"/>
      <c r="M2830" s="26"/>
      <c r="N2830" s="26"/>
      <c r="O2830" s="26"/>
      <c r="P2830" s="26"/>
      <c r="Q2830" s="26"/>
      <c r="R2830" s="26"/>
      <c r="S2830" s="26"/>
      <c r="T2830" s="26"/>
      <c r="U2830" s="26"/>
      <c r="V2830" s="26"/>
      <c r="W2830" s="26"/>
      <c r="X2830" s="26"/>
      <c r="Y2830" s="26"/>
      <c r="Z2830" s="26"/>
    </row>
    <row r="2831">
      <c r="A2831" s="26"/>
      <c r="B2831" s="26"/>
      <c r="C2831" s="26"/>
      <c r="D2831" s="26"/>
      <c r="E2831" s="26"/>
      <c r="F2831" s="26"/>
      <c r="G2831" s="26"/>
      <c r="H2831" s="26"/>
      <c r="I2831" s="26"/>
      <c r="J2831" s="26"/>
      <c r="K2831" s="26"/>
      <c r="L2831" s="26"/>
      <c r="M2831" s="26"/>
      <c r="N2831" s="26"/>
      <c r="O2831" s="26"/>
      <c r="P2831" s="26"/>
      <c r="Q2831" s="26"/>
      <c r="R2831" s="26"/>
      <c r="S2831" s="26"/>
      <c r="T2831" s="26"/>
      <c r="U2831" s="26"/>
      <c r="V2831" s="26"/>
      <c r="W2831" s="26"/>
      <c r="X2831" s="26"/>
      <c r="Y2831" s="26"/>
      <c r="Z2831" s="26"/>
    </row>
    <row r="2832">
      <c r="A2832" s="26"/>
      <c r="B2832" s="26"/>
      <c r="C2832" s="26"/>
      <c r="D2832" s="26"/>
      <c r="E2832" s="26"/>
      <c r="F2832" s="26"/>
      <c r="G2832" s="26"/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  <c r="Z2832" s="26"/>
    </row>
    <row r="2833">
      <c r="A2833" s="26"/>
      <c r="B2833" s="26"/>
      <c r="C2833" s="26"/>
      <c r="D2833" s="26"/>
      <c r="E2833" s="26"/>
      <c r="F2833" s="26"/>
      <c r="G2833" s="26"/>
      <c r="H2833" s="26"/>
      <c r="I2833" s="26"/>
      <c r="J2833" s="26"/>
      <c r="K2833" s="26"/>
      <c r="L2833" s="26"/>
      <c r="M2833" s="26"/>
      <c r="N2833" s="26"/>
      <c r="O2833" s="26"/>
      <c r="P2833" s="26"/>
      <c r="Q2833" s="26"/>
      <c r="R2833" s="26"/>
      <c r="S2833" s="26"/>
      <c r="T2833" s="26"/>
      <c r="U2833" s="26"/>
      <c r="V2833" s="26"/>
      <c r="W2833" s="26"/>
      <c r="X2833" s="26"/>
      <c r="Y2833" s="26"/>
      <c r="Z2833" s="26"/>
    </row>
    <row r="2834">
      <c r="A2834" s="26"/>
      <c r="B2834" s="26"/>
      <c r="C2834" s="26"/>
      <c r="D2834" s="26"/>
      <c r="E2834" s="26"/>
      <c r="F2834" s="26"/>
      <c r="G2834" s="26"/>
      <c r="H2834" s="26"/>
      <c r="I2834" s="26"/>
      <c r="J2834" s="26"/>
      <c r="K2834" s="26"/>
      <c r="L2834" s="26"/>
      <c r="M2834" s="26"/>
      <c r="N2834" s="26"/>
      <c r="O2834" s="26"/>
      <c r="P2834" s="26"/>
      <c r="Q2834" s="26"/>
      <c r="R2834" s="26"/>
      <c r="S2834" s="26"/>
      <c r="T2834" s="26"/>
      <c r="U2834" s="26"/>
      <c r="V2834" s="26"/>
      <c r="W2834" s="26"/>
      <c r="X2834" s="26"/>
      <c r="Y2834" s="26"/>
      <c r="Z2834" s="26"/>
    </row>
    <row r="2835">
      <c r="A2835" s="26"/>
      <c r="B2835" s="26"/>
      <c r="C2835" s="26"/>
      <c r="D2835" s="26"/>
      <c r="E2835" s="26"/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  <c r="Z2835" s="26"/>
    </row>
    <row r="2836">
      <c r="A2836" s="26"/>
      <c r="B2836" s="26"/>
      <c r="C2836" s="26"/>
      <c r="D2836" s="26"/>
      <c r="E2836" s="26"/>
      <c r="F2836" s="26"/>
      <c r="G2836" s="26"/>
      <c r="H2836" s="26"/>
      <c r="I2836" s="26"/>
      <c r="J2836" s="26"/>
      <c r="K2836" s="26"/>
      <c r="L2836" s="26"/>
      <c r="M2836" s="26"/>
      <c r="N2836" s="26"/>
      <c r="O2836" s="26"/>
      <c r="P2836" s="26"/>
      <c r="Q2836" s="26"/>
      <c r="R2836" s="26"/>
      <c r="S2836" s="26"/>
      <c r="T2836" s="26"/>
      <c r="U2836" s="26"/>
      <c r="V2836" s="26"/>
      <c r="W2836" s="26"/>
      <c r="X2836" s="26"/>
      <c r="Y2836" s="26"/>
      <c r="Z2836" s="26"/>
    </row>
    <row r="2837">
      <c r="A2837" s="26"/>
      <c r="B2837" s="26"/>
      <c r="C2837" s="26"/>
      <c r="D2837" s="26"/>
      <c r="E2837" s="26"/>
      <c r="F2837" s="26"/>
      <c r="G2837" s="26"/>
      <c r="H2837" s="26"/>
      <c r="I2837" s="26"/>
      <c r="J2837" s="26"/>
      <c r="K2837" s="26"/>
      <c r="L2837" s="26"/>
      <c r="M2837" s="26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  <c r="Z2837" s="26"/>
    </row>
    <row r="2838">
      <c r="A2838" s="26"/>
      <c r="B2838" s="26"/>
      <c r="C2838" s="26"/>
      <c r="D2838" s="26"/>
      <c r="E2838" s="26"/>
      <c r="F2838" s="26"/>
      <c r="G2838" s="26"/>
      <c r="H2838" s="26"/>
      <c r="I2838" s="26"/>
      <c r="J2838" s="26"/>
      <c r="K2838" s="26"/>
      <c r="L2838" s="26"/>
      <c r="M2838" s="26"/>
      <c r="N2838" s="26"/>
      <c r="O2838" s="26"/>
      <c r="P2838" s="26"/>
      <c r="Q2838" s="26"/>
      <c r="R2838" s="26"/>
      <c r="S2838" s="26"/>
      <c r="T2838" s="26"/>
      <c r="U2838" s="26"/>
      <c r="V2838" s="26"/>
      <c r="W2838" s="26"/>
      <c r="X2838" s="26"/>
      <c r="Y2838" s="26"/>
      <c r="Z2838" s="26"/>
    </row>
    <row r="2839">
      <c r="A2839" s="26"/>
      <c r="B2839" s="26"/>
      <c r="C2839" s="26"/>
      <c r="D2839" s="26"/>
      <c r="E2839" s="26"/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6"/>
      <c r="W2839" s="26"/>
      <c r="X2839" s="26"/>
      <c r="Y2839" s="26"/>
      <c r="Z2839" s="26"/>
    </row>
    <row r="2840">
      <c r="A2840" s="26"/>
      <c r="B2840" s="26"/>
      <c r="C2840" s="26"/>
      <c r="D2840" s="26"/>
      <c r="E2840" s="26"/>
      <c r="F2840" s="26"/>
      <c r="G2840" s="26"/>
      <c r="H2840" s="26"/>
      <c r="I2840" s="26"/>
      <c r="J2840" s="26"/>
      <c r="K2840" s="26"/>
      <c r="L2840" s="26"/>
      <c r="M2840" s="26"/>
      <c r="N2840" s="26"/>
      <c r="O2840" s="26"/>
      <c r="P2840" s="26"/>
      <c r="Q2840" s="26"/>
      <c r="R2840" s="26"/>
      <c r="S2840" s="26"/>
      <c r="T2840" s="26"/>
      <c r="U2840" s="26"/>
      <c r="V2840" s="26"/>
      <c r="W2840" s="26"/>
      <c r="X2840" s="26"/>
      <c r="Y2840" s="26"/>
      <c r="Z2840" s="26"/>
    </row>
    <row r="2841">
      <c r="A2841" s="26"/>
      <c r="B2841" s="26"/>
      <c r="C2841" s="26"/>
      <c r="D2841" s="26"/>
      <c r="E2841" s="26"/>
      <c r="F2841" s="26"/>
      <c r="G2841" s="26"/>
      <c r="H2841" s="26"/>
      <c r="I2841" s="26"/>
      <c r="J2841" s="26"/>
      <c r="K2841" s="26"/>
      <c r="L2841" s="26"/>
      <c r="M2841" s="26"/>
      <c r="N2841" s="26"/>
      <c r="O2841" s="26"/>
      <c r="P2841" s="26"/>
      <c r="Q2841" s="26"/>
      <c r="R2841" s="26"/>
      <c r="S2841" s="26"/>
      <c r="T2841" s="26"/>
      <c r="U2841" s="26"/>
      <c r="V2841" s="26"/>
      <c r="W2841" s="26"/>
      <c r="X2841" s="26"/>
      <c r="Y2841" s="26"/>
      <c r="Z2841" s="26"/>
    </row>
    <row r="2842">
      <c r="A2842" s="26"/>
      <c r="B2842" s="26"/>
      <c r="C2842" s="26"/>
      <c r="D2842" s="26"/>
      <c r="E2842" s="26"/>
      <c r="F2842" s="26"/>
      <c r="G2842" s="26"/>
      <c r="H2842" s="26"/>
      <c r="I2842" s="26"/>
      <c r="J2842" s="26"/>
      <c r="K2842" s="26"/>
      <c r="L2842" s="26"/>
      <c r="M2842" s="26"/>
      <c r="N2842" s="26"/>
      <c r="O2842" s="26"/>
      <c r="P2842" s="26"/>
      <c r="Q2842" s="26"/>
      <c r="R2842" s="26"/>
      <c r="S2842" s="26"/>
      <c r="T2842" s="26"/>
      <c r="U2842" s="26"/>
      <c r="V2842" s="26"/>
      <c r="W2842" s="26"/>
      <c r="X2842" s="26"/>
      <c r="Y2842" s="26"/>
      <c r="Z2842" s="26"/>
    </row>
    <row r="2843">
      <c r="A2843" s="26"/>
      <c r="B2843" s="26"/>
      <c r="C2843" s="26"/>
      <c r="D2843" s="26"/>
      <c r="E2843" s="26"/>
      <c r="F2843" s="26"/>
      <c r="G2843" s="26"/>
      <c r="H2843" s="26"/>
      <c r="I2843" s="26"/>
      <c r="J2843" s="26"/>
      <c r="K2843" s="26"/>
      <c r="L2843" s="26"/>
      <c r="M2843" s="26"/>
      <c r="N2843" s="26"/>
      <c r="O2843" s="26"/>
      <c r="P2843" s="26"/>
      <c r="Q2843" s="26"/>
      <c r="R2843" s="26"/>
      <c r="S2843" s="26"/>
      <c r="T2843" s="26"/>
      <c r="U2843" s="26"/>
      <c r="V2843" s="26"/>
      <c r="W2843" s="26"/>
      <c r="X2843" s="26"/>
      <c r="Y2843" s="26"/>
      <c r="Z2843" s="26"/>
    </row>
    <row r="2844">
      <c r="A2844" s="26"/>
      <c r="B2844" s="26"/>
      <c r="C2844" s="26"/>
      <c r="D2844" s="26"/>
      <c r="E2844" s="26"/>
      <c r="F2844" s="26"/>
      <c r="G2844" s="26"/>
      <c r="H2844" s="26"/>
      <c r="I2844" s="26"/>
      <c r="J2844" s="26"/>
      <c r="K2844" s="26"/>
      <c r="L2844" s="26"/>
      <c r="M2844" s="26"/>
      <c r="N2844" s="26"/>
      <c r="O2844" s="26"/>
      <c r="P2844" s="26"/>
      <c r="Q2844" s="26"/>
      <c r="R2844" s="26"/>
      <c r="S2844" s="26"/>
      <c r="T2844" s="26"/>
      <c r="U2844" s="26"/>
      <c r="V2844" s="26"/>
      <c r="W2844" s="26"/>
      <c r="X2844" s="26"/>
      <c r="Y2844" s="26"/>
      <c r="Z2844" s="26"/>
    </row>
    <row r="2845">
      <c r="A2845" s="26"/>
      <c r="B2845" s="26"/>
      <c r="C2845" s="26"/>
      <c r="D2845" s="26"/>
      <c r="E2845" s="26"/>
      <c r="F2845" s="26"/>
      <c r="G2845" s="26"/>
      <c r="H2845" s="26"/>
      <c r="I2845" s="26"/>
      <c r="J2845" s="26"/>
      <c r="K2845" s="26"/>
      <c r="L2845" s="26"/>
      <c r="M2845" s="26"/>
      <c r="N2845" s="26"/>
      <c r="O2845" s="26"/>
      <c r="P2845" s="26"/>
      <c r="Q2845" s="26"/>
      <c r="R2845" s="26"/>
      <c r="S2845" s="26"/>
      <c r="T2845" s="26"/>
      <c r="U2845" s="26"/>
      <c r="V2845" s="26"/>
      <c r="W2845" s="26"/>
      <c r="X2845" s="26"/>
      <c r="Y2845" s="26"/>
      <c r="Z2845" s="26"/>
    </row>
    <row r="2846">
      <c r="A2846" s="26"/>
      <c r="B2846" s="26"/>
      <c r="C2846" s="26"/>
      <c r="D2846" s="26"/>
      <c r="E2846" s="26"/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  <c r="Z2846" s="26"/>
    </row>
    <row r="2847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  <c r="N2847" s="26"/>
      <c r="O2847" s="26"/>
      <c r="P2847" s="26"/>
      <c r="Q2847" s="26"/>
      <c r="R2847" s="26"/>
      <c r="S2847" s="26"/>
      <c r="T2847" s="26"/>
      <c r="U2847" s="26"/>
      <c r="V2847" s="26"/>
      <c r="W2847" s="26"/>
      <c r="X2847" s="26"/>
      <c r="Y2847" s="26"/>
      <c r="Z2847" s="26"/>
    </row>
    <row r="2848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  <c r="N2848" s="26"/>
      <c r="O2848" s="26"/>
      <c r="P2848" s="26"/>
      <c r="Q2848" s="26"/>
      <c r="R2848" s="26"/>
      <c r="S2848" s="26"/>
      <c r="T2848" s="26"/>
      <c r="U2848" s="26"/>
      <c r="V2848" s="26"/>
      <c r="W2848" s="26"/>
      <c r="X2848" s="26"/>
      <c r="Y2848" s="26"/>
      <c r="Z2848" s="26"/>
    </row>
    <row r="2849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  <c r="N2849" s="26"/>
      <c r="O2849" s="26"/>
      <c r="P2849" s="26"/>
      <c r="Q2849" s="26"/>
      <c r="R2849" s="26"/>
      <c r="S2849" s="26"/>
      <c r="T2849" s="26"/>
      <c r="U2849" s="26"/>
      <c r="V2849" s="26"/>
      <c r="W2849" s="26"/>
      <c r="X2849" s="26"/>
      <c r="Y2849" s="26"/>
      <c r="Z2849" s="26"/>
    </row>
    <row r="2850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  <c r="Z2850" s="26"/>
    </row>
    <row r="2851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  <c r="N2851" s="26"/>
      <c r="O2851" s="26"/>
      <c r="P2851" s="26"/>
      <c r="Q2851" s="26"/>
      <c r="R2851" s="26"/>
      <c r="S2851" s="26"/>
      <c r="T2851" s="26"/>
      <c r="U2851" s="26"/>
      <c r="V2851" s="26"/>
      <c r="W2851" s="26"/>
      <c r="X2851" s="26"/>
      <c r="Y2851" s="26"/>
      <c r="Z2851" s="26"/>
    </row>
    <row r="2852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  <c r="N2852" s="26"/>
      <c r="O2852" s="26"/>
      <c r="P2852" s="26"/>
      <c r="Q2852" s="26"/>
      <c r="R2852" s="26"/>
      <c r="S2852" s="26"/>
      <c r="T2852" s="26"/>
      <c r="U2852" s="26"/>
      <c r="V2852" s="26"/>
      <c r="W2852" s="26"/>
      <c r="X2852" s="26"/>
      <c r="Y2852" s="26"/>
      <c r="Z2852" s="26"/>
    </row>
    <row r="2853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  <c r="N2853" s="26"/>
      <c r="O2853" s="26"/>
      <c r="P2853" s="26"/>
      <c r="Q2853" s="26"/>
      <c r="R2853" s="26"/>
      <c r="S2853" s="26"/>
      <c r="T2853" s="26"/>
      <c r="U2853" s="26"/>
      <c r="V2853" s="26"/>
      <c r="W2853" s="26"/>
      <c r="X2853" s="26"/>
      <c r="Y2853" s="26"/>
      <c r="Z2853" s="26"/>
    </row>
    <row r="2854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  <c r="N2854" s="26"/>
      <c r="O2854" s="26"/>
      <c r="P2854" s="26"/>
      <c r="Q2854" s="26"/>
      <c r="R2854" s="26"/>
      <c r="S2854" s="26"/>
      <c r="T2854" s="26"/>
      <c r="U2854" s="26"/>
      <c r="V2854" s="26"/>
      <c r="W2854" s="26"/>
      <c r="X2854" s="26"/>
      <c r="Y2854" s="26"/>
      <c r="Z2854" s="26"/>
    </row>
    <row r="2855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  <c r="N2855" s="26"/>
      <c r="O2855" s="26"/>
      <c r="P2855" s="26"/>
      <c r="Q2855" s="26"/>
      <c r="R2855" s="26"/>
      <c r="S2855" s="26"/>
      <c r="T2855" s="26"/>
      <c r="U2855" s="26"/>
      <c r="V2855" s="26"/>
      <c r="W2855" s="26"/>
      <c r="X2855" s="26"/>
      <c r="Y2855" s="26"/>
      <c r="Z2855" s="26"/>
    </row>
    <row r="2856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  <c r="N2856" s="26"/>
      <c r="O2856" s="26"/>
      <c r="P2856" s="26"/>
      <c r="Q2856" s="26"/>
      <c r="R2856" s="26"/>
      <c r="S2856" s="26"/>
      <c r="T2856" s="26"/>
      <c r="U2856" s="26"/>
      <c r="V2856" s="26"/>
      <c r="W2856" s="26"/>
      <c r="X2856" s="26"/>
      <c r="Y2856" s="26"/>
      <c r="Z2856" s="26"/>
    </row>
    <row r="2857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  <c r="N2857" s="26"/>
      <c r="O2857" s="26"/>
      <c r="P2857" s="26"/>
      <c r="Q2857" s="26"/>
      <c r="R2857" s="26"/>
      <c r="S2857" s="26"/>
      <c r="T2857" s="26"/>
      <c r="U2857" s="26"/>
      <c r="V2857" s="26"/>
      <c r="W2857" s="26"/>
      <c r="X2857" s="26"/>
      <c r="Y2857" s="26"/>
      <c r="Z2857" s="26"/>
    </row>
    <row r="2858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  <c r="Q2858" s="26"/>
      <c r="R2858" s="26"/>
      <c r="S2858" s="26"/>
      <c r="T2858" s="26"/>
      <c r="U2858" s="26"/>
      <c r="V2858" s="26"/>
      <c r="W2858" s="26"/>
      <c r="X2858" s="26"/>
      <c r="Y2858" s="26"/>
      <c r="Z2858" s="26"/>
    </row>
    <row r="2859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  <c r="N2859" s="26"/>
      <c r="O2859" s="26"/>
      <c r="P2859" s="26"/>
      <c r="Q2859" s="26"/>
      <c r="R2859" s="26"/>
      <c r="S2859" s="26"/>
      <c r="T2859" s="26"/>
      <c r="U2859" s="26"/>
      <c r="V2859" s="26"/>
      <c r="W2859" s="26"/>
      <c r="X2859" s="26"/>
      <c r="Y2859" s="26"/>
      <c r="Z2859" s="26"/>
    </row>
    <row r="2860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  <c r="N2860" s="26"/>
      <c r="O2860" s="26"/>
      <c r="P2860" s="26"/>
      <c r="Q2860" s="26"/>
      <c r="R2860" s="26"/>
      <c r="S2860" s="26"/>
      <c r="T2860" s="26"/>
      <c r="U2860" s="26"/>
      <c r="V2860" s="26"/>
      <c r="W2860" s="26"/>
      <c r="X2860" s="26"/>
      <c r="Y2860" s="26"/>
      <c r="Z2860" s="26"/>
    </row>
    <row r="2861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  <c r="N2861" s="26"/>
      <c r="O2861" s="26"/>
      <c r="P2861" s="26"/>
      <c r="Q2861" s="26"/>
      <c r="R2861" s="26"/>
      <c r="S2861" s="26"/>
      <c r="T2861" s="26"/>
      <c r="U2861" s="26"/>
      <c r="V2861" s="26"/>
      <c r="W2861" s="26"/>
      <c r="X2861" s="26"/>
      <c r="Y2861" s="26"/>
      <c r="Z2861" s="26"/>
    </row>
    <row r="2862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  <c r="N2862" s="26"/>
      <c r="O2862" s="26"/>
      <c r="P2862" s="26"/>
      <c r="Q2862" s="26"/>
      <c r="R2862" s="26"/>
      <c r="S2862" s="26"/>
      <c r="T2862" s="26"/>
      <c r="U2862" s="26"/>
      <c r="V2862" s="26"/>
      <c r="W2862" s="26"/>
      <c r="X2862" s="26"/>
      <c r="Y2862" s="26"/>
      <c r="Z2862" s="26"/>
    </row>
    <row r="2863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  <c r="Z2863" s="26"/>
    </row>
    <row r="2864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  <c r="N2864" s="26"/>
      <c r="O2864" s="26"/>
      <c r="P2864" s="26"/>
      <c r="Q2864" s="26"/>
      <c r="R2864" s="26"/>
      <c r="S2864" s="26"/>
      <c r="T2864" s="26"/>
      <c r="U2864" s="26"/>
      <c r="V2864" s="26"/>
      <c r="W2864" s="26"/>
      <c r="X2864" s="26"/>
      <c r="Y2864" s="26"/>
      <c r="Z2864" s="26"/>
    </row>
    <row r="2865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  <c r="N2865" s="26"/>
      <c r="O2865" s="26"/>
      <c r="P2865" s="26"/>
      <c r="Q2865" s="26"/>
      <c r="R2865" s="26"/>
      <c r="S2865" s="26"/>
      <c r="T2865" s="26"/>
      <c r="U2865" s="26"/>
      <c r="V2865" s="26"/>
      <c r="W2865" s="26"/>
      <c r="X2865" s="26"/>
      <c r="Y2865" s="26"/>
      <c r="Z2865" s="26"/>
    </row>
    <row r="2866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  <c r="N2866" s="26"/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  <c r="Z2866" s="26"/>
    </row>
    <row r="2867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  <c r="N2867" s="26"/>
      <c r="O2867" s="26"/>
      <c r="P2867" s="26"/>
      <c r="Q2867" s="26"/>
      <c r="R2867" s="26"/>
      <c r="S2867" s="26"/>
      <c r="T2867" s="26"/>
      <c r="U2867" s="26"/>
      <c r="V2867" s="26"/>
      <c r="W2867" s="26"/>
      <c r="X2867" s="26"/>
      <c r="Y2867" s="26"/>
      <c r="Z2867" s="26"/>
    </row>
    <row r="2868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  <c r="N2868" s="26"/>
      <c r="O2868" s="26"/>
      <c r="P2868" s="26"/>
      <c r="Q2868" s="26"/>
      <c r="R2868" s="26"/>
      <c r="S2868" s="26"/>
      <c r="T2868" s="26"/>
      <c r="U2868" s="26"/>
      <c r="V2868" s="26"/>
      <c r="W2868" s="26"/>
      <c r="X2868" s="26"/>
      <c r="Y2868" s="26"/>
      <c r="Z2868" s="26"/>
    </row>
    <row r="2869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  <c r="Z2869" s="26"/>
    </row>
    <row r="2870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  <c r="N2870" s="26"/>
      <c r="O2870" s="26"/>
      <c r="P2870" s="26"/>
      <c r="Q2870" s="26"/>
      <c r="R2870" s="26"/>
      <c r="S2870" s="26"/>
      <c r="T2870" s="26"/>
      <c r="U2870" s="26"/>
      <c r="V2870" s="26"/>
      <c r="W2870" s="26"/>
      <c r="X2870" s="26"/>
      <c r="Y2870" s="26"/>
      <c r="Z2870" s="26"/>
    </row>
    <row r="2871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  <c r="Z2871" s="26"/>
    </row>
    <row r="2872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  <c r="N2872" s="26"/>
      <c r="O2872" s="26"/>
      <c r="P2872" s="26"/>
      <c r="Q2872" s="26"/>
      <c r="R2872" s="26"/>
      <c r="S2872" s="26"/>
      <c r="T2872" s="26"/>
      <c r="U2872" s="26"/>
      <c r="V2872" s="26"/>
      <c r="W2872" s="26"/>
      <c r="X2872" s="26"/>
      <c r="Y2872" s="26"/>
      <c r="Z2872" s="26"/>
    </row>
    <row r="2873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  <c r="Z2873" s="26"/>
    </row>
    <row r="2874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  <c r="N2874" s="26"/>
      <c r="O2874" s="26"/>
      <c r="P2874" s="26"/>
      <c r="Q2874" s="26"/>
      <c r="R2874" s="26"/>
      <c r="S2874" s="26"/>
      <c r="T2874" s="26"/>
      <c r="U2874" s="26"/>
      <c r="V2874" s="26"/>
      <c r="W2874" s="26"/>
      <c r="X2874" s="26"/>
      <c r="Y2874" s="26"/>
      <c r="Z2874" s="26"/>
    </row>
    <row r="2875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  <c r="Q2875" s="26"/>
      <c r="R2875" s="26"/>
      <c r="S2875" s="26"/>
      <c r="T2875" s="26"/>
      <c r="U2875" s="26"/>
      <c r="V2875" s="26"/>
      <c r="W2875" s="26"/>
      <c r="X2875" s="26"/>
      <c r="Y2875" s="26"/>
      <c r="Z2875" s="26"/>
    </row>
    <row r="2876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  <c r="Q2876" s="26"/>
      <c r="R2876" s="26"/>
      <c r="S2876" s="26"/>
      <c r="T2876" s="26"/>
      <c r="U2876" s="26"/>
      <c r="V2876" s="26"/>
      <c r="W2876" s="26"/>
      <c r="X2876" s="26"/>
      <c r="Y2876" s="26"/>
      <c r="Z2876" s="26"/>
    </row>
    <row r="2877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  <c r="Q2877" s="26"/>
      <c r="R2877" s="26"/>
      <c r="S2877" s="26"/>
      <c r="T2877" s="26"/>
      <c r="U2877" s="26"/>
      <c r="V2877" s="26"/>
      <c r="W2877" s="26"/>
      <c r="X2877" s="26"/>
      <c r="Y2877" s="26"/>
      <c r="Z2877" s="26"/>
    </row>
    <row r="2878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  <c r="Q2878" s="26"/>
      <c r="R2878" s="26"/>
      <c r="S2878" s="26"/>
      <c r="T2878" s="26"/>
      <c r="U2878" s="26"/>
      <c r="V2878" s="26"/>
      <c r="W2878" s="26"/>
      <c r="X2878" s="26"/>
      <c r="Y2878" s="26"/>
      <c r="Z2878" s="26"/>
    </row>
    <row r="2879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  <c r="Q2879" s="26"/>
      <c r="R2879" s="26"/>
      <c r="S2879" s="26"/>
      <c r="T2879" s="26"/>
      <c r="U2879" s="26"/>
      <c r="V2879" s="26"/>
      <c r="W2879" s="26"/>
      <c r="X2879" s="26"/>
      <c r="Y2879" s="26"/>
      <c r="Z2879" s="26"/>
    </row>
    <row r="2880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  <c r="R2880" s="26"/>
      <c r="S2880" s="26"/>
      <c r="T2880" s="26"/>
      <c r="U2880" s="26"/>
      <c r="V2880" s="26"/>
      <c r="W2880" s="26"/>
      <c r="X2880" s="26"/>
      <c r="Y2880" s="26"/>
      <c r="Z2880" s="26"/>
    </row>
    <row r="2881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  <c r="Q2881" s="26"/>
      <c r="R2881" s="26"/>
      <c r="S2881" s="26"/>
      <c r="T2881" s="26"/>
      <c r="U2881" s="26"/>
      <c r="V2881" s="26"/>
      <c r="W2881" s="26"/>
      <c r="X2881" s="26"/>
      <c r="Y2881" s="26"/>
      <c r="Z2881" s="26"/>
    </row>
    <row r="2882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  <c r="Q2882" s="26"/>
      <c r="R2882" s="26"/>
      <c r="S2882" s="26"/>
      <c r="T2882" s="26"/>
      <c r="U2882" s="26"/>
      <c r="V2882" s="26"/>
      <c r="W2882" s="26"/>
      <c r="X2882" s="26"/>
      <c r="Y2882" s="26"/>
      <c r="Z2882" s="26"/>
    </row>
    <row r="2883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  <c r="N2883" s="26"/>
      <c r="O2883" s="26"/>
      <c r="P2883" s="26"/>
      <c r="Q2883" s="26"/>
      <c r="R2883" s="26"/>
      <c r="S2883" s="26"/>
      <c r="T2883" s="26"/>
      <c r="U2883" s="26"/>
      <c r="V2883" s="26"/>
      <c r="W2883" s="26"/>
      <c r="X2883" s="26"/>
      <c r="Y2883" s="26"/>
      <c r="Z2883" s="26"/>
    </row>
    <row r="2884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  <c r="N2884" s="26"/>
      <c r="O2884" s="26"/>
      <c r="P2884" s="26"/>
      <c r="Q2884" s="26"/>
      <c r="R2884" s="26"/>
      <c r="S2884" s="26"/>
      <c r="T2884" s="26"/>
      <c r="U2884" s="26"/>
      <c r="V2884" s="26"/>
      <c r="W2884" s="26"/>
      <c r="X2884" s="26"/>
      <c r="Y2884" s="26"/>
      <c r="Z2884" s="26"/>
    </row>
    <row r="2885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  <c r="Q2885" s="26"/>
      <c r="R2885" s="26"/>
      <c r="S2885" s="26"/>
      <c r="T2885" s="26"/>
      <c r="U2885" s="26"/>
      <c r="V2885" s="26"/>
      <c r="W2885" s="26"/>
      <c r="X2885" s="26"/>
      <c r="Y2885" s="26"/>
      <c r="Z2885" s="26"/>
    </row>
    <row r="2886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  <c r="N2886" s="26"/>
      <c r="O2886" s="26"/>
      <c r="P2886" s="26"/>
      <c r="Q2886" s="26"/>
      <c r="R2886" s="26"/>
      <c r="S2886" s="26"/>
      <c r="T2886" s="26"/>
      <c r="U2886" s="26"/>
      <c r="V2886" s="26"/>
      <c r="W2886" s="26"/>
      <c r="X2886" s="26"/>
      <c r="Y2886" s="26"/>
      <c r="Z2886" s="26"/>
    </row>
    <row r="2887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  <c r="N2887" s="26"/>
      <c r="O2887" s="26"/>
      <c r="P2887" s="26"/>
      <c r="Q2887" s="26"/>
      <c r="R2887" s="26"/>
      <c r="S2887" s="26"/>
      <c r="T2887" s="26"/>
      <c r="U2887" s="26"/>
      <c r="V2887" s="26"/>
      <c r="W2887" s="26"/>
      <c r="X2887" s="26"/>
      <c r="Y2887" s="26"/>
      <c r="Z2887" s="26"/>
    </row>
    <row r="2888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  <c r="N2888" s="26"/>
      <c r="O2888" s="26"/>
      <c r="P2888" s="26"/>
      <c r="Q2888" s="26"/>
      <c r="R2888" s="26"/>
      <c r="S2888" s="26"/>
      <c r="T2888" s="26"/>
      <c r="U2888" s="26"/>
      <c r="V2888" s="26"/>
      <c r="W2888" s="26"/>
      <c r="X2888" s="26"/>
      <c r="Y2888" s="26"/>
      <c r="Z2888" s="26"/>
    </row>
    <row r="2889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  <c r="Q2889" s="26"/>
      <c r="R2889" s="26"/>
      <c r="S2889" s="26"/>
      <c r="T2889" s="26"/>
      <c r="U2889" s="26"/>
      <c r="V2889" s="26"/>
      <c r="W2889" s="26"/>
      <c r="X2889" s="26"/>
      <c r="Y2889" s="26"/>
      <c r="Z2889" s="26"/>
    </row>
    <row r="2890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  <c r="N2890" s="26"/>
      <c r="O2890" s="26"/>
      <c r="P2890" s="26"/>
      <c r="Q2890" s="26"/>
      <c r="R2890" s="26"/>
      <c r="S2890" s="26"/>
      <c r="T2890" s="26"/>
      <c r="U2890" s="26"/>
      <c r="V2890" s="26"/>
      <c r="W2890" s="26"/>
      <c r="X2890" s="26"/>
      <c r="Y2890" s="26"/>
      <c r="Z2890" s="26"/>
    </row>
    <row r="2891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  <c r="N2891" s="26"/>
      <c r="O2891" s="26"/>
      <c r="P2891" s="26"/>
      <c r="Q2891" s="26"/>
      <c r="R2891" s="26"/>
      <c r="S2891" s="26"/>
      <c r="T2891" s="26"/>
      <c r="U2891" s="26"/>
      <c r="V2891" s="26"/>
      <c r="W2891" s="26"/>
      <c r="X2891" s="26"/>
      <c r="Y2891" s="26"/>
      <c r="Z2891" s="26"/>
    </row>
    <row r="2892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  <c r="R2892" s="26"/>
      <c r="S2892" s="26"/>
      <c r="T2892" s="26"/>
      <c r="U2892" s="26"/>
      <c r="V2892" s="26"/>
      <c r="W2892" s="26"/>
      <c r="X2892" s="26"/>
      <c r="Y2892" s="26"/>
      <c r="Z2892" s="26"/>
    </row>
    <row r="2893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  <c r="N2893" s="26"/>
      <c r="O2893" s="26"/>
      <c r="P2893" s="26"/>
      <c r="Q2893" s="26"/>
      <c r="R2893" s="26"/>
      <c r="S2893" s="26"/>
      <c r="T2893" s="26"/>
      <c r="U2893" s="26"/>
      <c r="V2893" s="26"/>
      <c r="W2893" s="26"/>
      <c r="X2893" s="26"/>
      <c r="Y2893" s="26"/>
      <c r="Z2893" s="26"/>
    </row>
    <row r="2894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  <c r="N2894" s="26"/>
      <c r="O2894" s="26"/>
      <c r="P2894" s="26"/>
      <c r="Q2894" s="26"/>
      <c r="R2894" s="26"/>
      <c r="S2894" s="26"/>
      <c r="T2894" s="26"/>
      <c r="U2894" s="26"/>
      <c r="V2894" s="26"/>
      <c r="W2894" s="26"/>
      <c r="X2894" s="26"/>
      <c r="Y2894" s="26"/>
      <c r="Z2894" s="26"/>
    </row>
    <row r="2895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  <c r="N2895" s="26"/>
      <c r="O2895" s="26"/>
      <c r="P2895" s="26"/>
      <c r="Q2895" s="26"/>
      <c r="R2895" s="26"/>
      <c r="S2895" s="26"/>
      <c r="T2895" s="26"/>
      <c r="U2895" s="26"/>
      <c r="V2895" s="26"/>
      <c r="W2895" s="26"/>
      <c r="X2895" s="26"/>
      <c r="Y2895" s="26"/>
      <c r="Z2895" s="26"/>
    </row>
    <row r="2896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  <c r="Q2896" s="26"/>
      <c r="R2896" s="26"/>
      <c r="S2896" s="26"/>
      <c r="T2896" s="26"/>
      <c r="U2896" s="26"/>
      <c r="V2896" s="26"/>
      <c r="W2896" s="26"/>
      <c r="X2896" s="26"/>
      <c r="Y2896" s="26"/>
      <c r="Z2896" s="26"/>
    </row>
    <row r="2897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  <c r="Q2897" s="26"/>
      <c r="R2897" s="26"/>
      <c r="S2897" s="26"/>
      <c r="T2897" s="26"/>
      <c r="U2897" s="26"/>
      <c r="V2897" s="26"/>
      <c r="W2897" s="26"/>
      <c r="X2897" s="26"/>
      <c r="Y2897" s="26"/>
      <c r="Z2897" s="26"/>
    </row>
    <row r="2898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  <c r="Q2898" s="26"/>
      <c r="R2898" s="26"/>
      <c r="S2898" s="26"/>
      <c r="T2898" s="26"/>
      <c r="U2898" s="26"/>
      <c r="V2898" s="26"/>
      <c r="W2898" s="26"/>
      <c r="X2898" s="26"/>
      <c r="Y2898" s="26"/>
      <c r="Z2898" s="26"/>
    </row>
    <row r="2899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  <c r="R2899" s="26"/>
      <c r="S2899" s="26"/>
      <c r="T2899" s="26"/>
      <c r="U2899" s="26"/>
      <c r="V2899" s="26"/>
      <c r="W2899" s="26"/>
      <c r="X2899" s="26"/>
      <c r="Y2899" s="26"/>
      <c r="Z2899" s="26"/>
    </row>
    <row r="2900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  <c r="Q2900" s="26"/>
      <c r="R2900" s="26"/>
      <c r="S2900" s="26"/>
      <c r="T2900" s="26"/>
      <c r="U2900" s="26"/>
      <c r="V2900" s="26"/>
      <c r="W2900" s="26"/>
      <c r="X2900" s="26"/>
      <c r="Y2900" s="26"/>
      <c r="Z2900" s="26"/>
    </row>
    <row r="2901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  <c r="Q2901" s="26"/>
      <c r="R2901" s="26"/>
      <c r="S2901" s="26"/>
      <c r="T2901" s="26"/>
      <c r="U2901" s="26"/>
      <c r="V2901" s="26"/>
      <c r="W2901" s="26"/>
      <c r="X2901" s="26"/>
      <c r="Y2901" s="26"/>
      <c r="Z2901" s="26"/>
    </row>
    <row r="2902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  <c r="Q2902" s="26"/>
      <c r="R2902" s="26"/>
      <c r="S2902" s="26"/>
      <c r="T2902" s="26"/>
      <c r="U2902" s="26"/>
      <c r="V2902" s="26"/>
      <c r="W2902" s="26"/>
      <c r="X2902" s="26"/>
      <c r="Y2902" s="26"/>
      <c r="Z2902" s="26"/>
    </row>
    <row r="2903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  <c r="Q2903" s="26"/>
      <c r="R2903" s="26"/>
      <c r="S2903" s="26"/>
      <c r="T2903" s="26"/>
      <c r="U2903" s="26"/>
      <c r="V2903" s="26"/>
      <c r="W2903" s="26"/>
      <c r="X2903" s="26"/>
      <c r="Y2903" s="26"/>
      <c r="Z2903" s="26"/>
    </row>
    <row r="2904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  <c r="N2904" s="26"/>
      <c r="O2904" s="26"/>
      <c r="P2904" s="26"/>
      <c r="Q2904" s="26"/>
      <c r="R2904" s="26"/>
      <c r="S2904" s="26"/>
      <c r="T2904" s="26"/>
      <c r="U2904" s="26"/>
      <c r="V2904" s="26"/>
      <c r="W2904" s="26"/>
      <c r="X2904" s="26"/>
      <c r="Y2904" s="26"/>
      <c r="Z2904" s="26"/>
    </row>
    <row r="2905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  <c r="N2905" s="26"/>
      <c r="O2905" s="26"/>
      <c r="P2905" s="26"/>
      <c r="Q2905" s="26"/>
      <c r="R2905" s="26"/>
      <c r="S2905" s="26"/>
      <c r="T2905" s="26"/>
      <c r="U2905" s="26"/>
      <c r="V2905" s="26"/>
      <c r="W2905" s="26"/>
      <c r="X2905" s="26"/>
      <c r="Y2905" s="26"/>
      <c r="Z2905" s="26"/>
    </row>
    <row r="2906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  <c r="N2906" s="26"/>
      <c r="O2906" s="26"/>
      <c r="P2906" s="26"/>
      <c r="Q2906" s="26"/>
      <c r="R2906" s="26"/>
      <c r="S2906" s="26"/>
      <c r="T2906" s="26"/>
      <c r="U2906" s="26"/>
      <c r="V2906" s="26"/>
      <c r="W2906" s="26"/>
      <c r="X2906" s="26"/>
      <c r="Y2906" s="26"/>
      <c r="Z2906" s="26"/>
    </row>
    <row r="2907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  <c r="N2907" s="26"/>
      <c r="O2907" s="26"/>
      <c r="P2907" s="26"/>
      <c r="Q2907" s="26"/>
      <c r="R2907" s="26"/>
      <c r="S2907" s="26"/>
      <c r="T2907" s="26"/>
      <c r="U2907" s="26"/>
      <c r="V2907" s="26"/>
      <c r="W2907" s="26"/>
      <c r="X2907" s="26"/>
      <c r="Y2907" s="26"/>
      <c r="Z2907" s="26"/>
    </row>
    <row r="2908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  <c r="N2908" s="26"/>
      <c r="O2908" s="26"/>
      <c r="P2908" s="26"/>
      <c r="Q2908" s="26"/>
      <c r="R2908" s="26"/>
      <c r="S2908" s="26"/>
      <c r="T2908" s="26"/>
      <c r="U2908" s="26"/>
      <c r="V2908" s="26"/>
      <c r="W2908" s="26"/>
      <c r="X2908" s="26"/>
      <c r="Y2908" s="26"/>
      <c r="Z2908" s="26"/>
    </row>
    <row r="2909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  <c r="R2909" s="26"/>
      <c r="S2909" s="26"/>
      <c r="T2909" s="26"/>
      <c r="U2909" s="26"/>
      <c r="V2909" s="26"/>
      <c r="W2909" s="26"/>
      <c r="X2909" s="26"/>
      <c r="Y2909" s="26"/>
      <c r="Z2909" s="26"/>
    </row>
    <row r="2910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  <c r="N2910" s="26"/>
      <c r="O2910" s="26"/>
      <c r="P2910" s="26"/>
      <c r="Q2910" s="26"/>
      <c r="R2910" s="26"/>
      <c r="S2910" s="26"/>
      <c r="T2910" s="26"/>
      <c r="U2910" s="26"/>
      <c r="V2910" s="26"/>
      <c r="W2910" s="26"/>
      <c r="X2910" s="26"/>
      <c r="Y2910" s="26"/>
      <c r="Z2910" s="26"/>
    </row>
    <row r="2911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  <c r="Q2911" s="26"/>
      <c r="R2911" s="26"/>
      <c r="S2911" s="26"/>
      <c r="T2911" s="26"/>
      <c r="U2911" s="26"/>
      <c r="V2911" s="26"/>
      <c r="W2911" s="26"/>
      <c r="X2911" s="26"/>
      <c r="Y2911" s="26"/>
      <c r="Z2911" s="26"/>
    </row>
    <row r="2912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  <c r="N2912" s="26"/>
      <c r="O2912" s="26"/>
      <c r="P2912" s="26"/>
      <c r="Q2912" s="26"/>
      <c r="R2912" s="26"/>
      <c r="S2912" s="26"/>
      <c r="T2912" s="26"/>
      <c r="U2912" s="26"/>
      <c r="V2912" s="26"/>
      <c r="W2912" s="26"/>
      <c r="X2912" s="26"/>
      <c r="Y2912" s="26"/>
      <c r="Z2912" s="26"/>
    </row>
    <row r="2913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  <c r="N2913" s="26"/>
      <c r="O2913" s="26"/>
      <c r="P2913" s="26"/>
      <c r="Q2913" s="26"/>
      <c r="R2913" s="26"/>
      <c r="S2913" s="26"/>
      <c r="T2913" s="26"/>
      <c r="U2913" s="26"/>
      <c r="V2913" s="26"/>
      <c r="W2913" s="26"/>
      <c r="X2913" s="26"/>
      <c r="Y2913" s="26"/>
      <c r="Z2913" s="26"/>
    </row>
    <row r="2914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  <c r="N2914" s="26"/>
      <c r="O2914" s="26"/>
      <c r="P2914" s="26"/>
      <c r="Q2914" s="26"/>
      <c r="R2914" s="26"/>
      <c r="S2914" s="26"/>
      <c r="T2914" s="26"/>
      <c r="U2914" s="26"/>
      <c r="V2914" s="26"/>
      <c r="W2914" s="26"/>
      <c r="X2914" s="26"/>
      <c r="Y2914" s="26"/>
      <c r="Z2914" s="26"/>
    </row>
    <row r="2915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  <c r="N2915" s="26"/>
      <c r="O2915" s="26"/>
      <c r="P2915" s="26"/>
      <c r="Q2915" s="26"/>
      <c r="R2915" s="26"/>
      <c r="S2915" s="26"/>
      <c r="T2915" s="26"/>
      <c r="U2915" s="26"/>
      <c r="V2915" s="26"/>
      <c r="W2915" s="26"/>
      <c r="X2915" s="26"/>
      <c r="Y2915" s="26"/>
      <c r="Z2915" s="26"/>
    </row>
    <row r="2916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  <c r="N2916" s="26"/>
      <c r="O2916" s="26"/>
      <c r="P2916" s="26"/>
      <c r="Q2916" s="26"/>
      <c r="R2916" s="26"/>
      <c r="S2916" s="26"/>
      <c r="T2916" s="26"/>
      <c r="U2916" s="26"/>
      <c r="V2916" s="26"/>
      <c r="W2916" s="26"/>
      <c r="X2916" s="26"/>
      <c r="Y2916" s="26"/>
      <c r="Z2916" s="26"/>
    </row>
    <row r="2917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  <c r="Q2917" s="26"/>
      <c r="R2917" s="26"/>
      <c r="S2917" s="26"/>
      <c r="T2917" s="26"/>
      <c r="U2917" s="26"/>
      <c r="V2917" s="26"/>
      <c r="W2917" s="26"/>
      <c r="X2917" s="26"/>
      <c r="Y2917" s="26"/>
      <c r="Z2917" s="26"/>
    </row>
    <row r="2918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  <c r="Q2918" s="26"/>
      <c r="R2918" s="26"/>
      <c r="S2918" s="26"/>
      <c r="T2918" s="26"/>
      <c r="U2918" s="26"/>
      <c r="V2918" s="26"/>
      <c r="W2918" s="26"/>
      <c r="X2918" s="26"/>
      <c r="Y2918" s="26"/>
      <c r="Z2918" s="26"/>
    </row>
    <row r="2919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  <c r="Q2919" s="26"/>
      <c r="R2919" s="26"/>
      <c r="S2919" s="26"/>
      <c r="T2919" s="26"/>
      <c r="U2919" s="26"/>
      <c r="V2919" s="26"/>
      <c r="W2919" s="26"/>
      <c r="X2919" s="26"/>
      <c r="Y2919" s="26"/>
      <c r="Z2919" s="26"/>
    </row>
    <row r="2920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  <c r="Q2920" s="26"/>
      <c r="R2920" s="26"/>
      <c r="S2920" s="26"/>
      <c r="T2920" s="26"/>
      <c r="U2920" s="26"/>
      <c r="V2920" s="26"/>
      <c r="W2920" s="26"/>
      <c r="X2920" s="26"/>
      <c r="Y2920" s="26"/>
      <c r="Z2920" s="26"/>
    </row>
    <row r="2921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  <c r="Q2921" s="26"/>
      <c r="R2921" s="26"/>
      <c r="S2921" s="26"/>
      <c r="T2921" s="26"/>
      <c r="U2921" s="26"/>
      <c r="V2921" s="26"/>
      <c r="W2921" s="26"/>
      <c r="X2921" s="26"/>
      <c r="Y2921" s="26"/>
      <c r="Z2921" s="26"/>
    </row>
    <row r="2922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  <c r="Q2922" s="26"/>
      <c r="R2922" s="26"/>
      <c r="S2922" s="26"/>
      <c r="T2922" s="26"/>
      <c r="U2922" s="26"/>
      <c r="V2922" s="26"/>
      <c r="W2922" s="26"/>
      <c r="X2922" s="26"/>
      <c r="Y2922" s="26"/>
      <c r="Z2922" s="26"/>
    </row>
    <row r="2923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  <c r="R2923" s="26"/>
      <c r="S2923" s="26"/>
      <c r="T2923" s="26"/>
      <c r="U2923" s="26"/>
      <c r="V2923" s="26"/>
      <c r="W2923" s="26"/>
      <c r="X2923" s="26"/>
      <c r="Y2923" s="26"/>
      <c r="Z2923" s="26"/>
    </row>
    <row r="2924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  <c r="Q2924" s="26"/>
      <c r="R2924" s="26"/>
      <c r="S2924" s="26"/>
      <c r="T2924" s="26"/>
      <c r="U2924" s="26"/>
      <c r="V2924" s="26"/>
      <c r="W2924" s="26"/>
      <c r="X2924" s="26"/>
      <c r="Y2924" s="26"/>
      <c r="Z2924" s="26"/>
    </row>
    <row r="2925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  <c r="N2925" s="26"/>
      <c r="O2925" s="26"/>
      <c r="P2925" s="26"/>
      <c r="Q2925" s="26"/>
      <c r="R2925" s="26"/>
      <c r="S2925" s="26"/>
      <c r="T2925" s="26"/>
      <c r="U2925" s="26"/>
      <c r="V2925" s="26"/>
      <c r="W2925" s="26"/>
      <c r="X2925" s="26"/>
      <c r="Y2925" s="26"/>
      <c r="Z2925" s="26"/>
    </row>
    <row r="2926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  <c r="Q2926" s="26"/>
      <c r="R2926" s="26"/>
      <c r="S2926" s="26"/>
      <c r="T2926" s="26"/>
      <c r="U2926" s="26"/>
      <c r="V2926" s="26"/>
      <c r="W2926" s="26"/>
      <c r="X2926" s="26"/>
      <c r="Y2926" s="26"/>
      <c r="Z2926" s="26"/>
    </row>
    <row r="2927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  <c r="N2927" s="26"/>
      <c r="O2927" s="26"/>
      <c r="P2927" s="26"/>
      <c r="Q2927" s="26"/>
      <c r="R2927" s="26"/>
      <c r="S2927" s="26"/>
      <c r="T2927" s="26"/>
      <c r="U2927" s="26"/>
      <c r="V2927" s="26"/>
      <c r="W2927" s="26"/>
      <c r="X2927" s="26"/>
      <c r="Y2927" s="26"/>
      <c r="Z2927" s="26"/>
    </row>
    <row r="2928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  <c r="N2928" s="26"/>
      <c r="O2928" s="26"/>
      <c r="P2928" s="26"/>
      <c r="Q2928" s="26"/>
      <c r="R2928" s="26"/>
      <c r="S2928" s="26"/>
      <c r="T2928" s="26"/>
      <c r="U2928" s="26"/>
      <c r="V2928" s="26"/>
      <c r="W2928" s="26"/>
      <c r="X2928" s="26"/>
      <c r="Y2928" s="26"/>
      <c r="Z2928" s="26"/>
    </row>
    <row r="2929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  <c r="N2929" s="26"/>
      <c r="O2929" s="26"/>
      <c r="P2929" s="26"/>
      <c r="Q2929" s="26"/>
      <c r="R2929" s="26"/>
      <c r="S2929" s="26"/>
      <c r="T2929" s="26"/>
      <c r="U2929" s="26"/>
      <c r="V2929" s="26"/>
      <c r="W2929" s="26"/>
      <c r="X2929" s="26"/>
      <c r="Y2929" s="26"/>
      <c r="Z2929" s="26"/>
    </row>
    <row r="2930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  <c r="N2930" s="26"/>
      <c r="O2930" s="26"/>
      <c r="P2930" s="26"/>
      <c r="Q2930" s="26"/>
      <c r="R2930" s="26"/>
      <c r="S2930" s="26"/>
      <c r="T2930" s="26"/>
      <c r="U2930" s="26"/>
      <c r="V2930" s="26"/>
      <c r="W2930" s="26"/>
      <c r="X2930" s="26"/>
      <c r="Y2930" s="26"/>
      <c r="Z2930" s="26"/>
    </row>
    <row r="2931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  <c r="N2931" s="26"/>
      <c r="O2931" s="26"/>
      <c r="P2931" s="26"/>
      <c r="Q2931" s="26"/>
      <c r="R2931" s="26"/>
      <c r="S2931" s="26"/>
      <c r="T2931" s="26"/>
      <c r="U2931" s="26"/>
      <c r="V2931" s="26"/>
      <c r="W2931" s="26"/>
      <c r="X2931" s="26"/>
      <c r="Y2931" s="26"/>
      <c r="Z2931" s="26"/>
    </row>
    <row r="2932">
      <c r="A2932" s="26"/>
      <c r="B2932" s="26"/>
      <c r="C2932" s="26"/>
      <c r="D2932" s="26"/>
      <c r="E2932" s="26"/>
      <c r="F2932" s="26"/>
      <c r="G2932" s="26"/>
      <c r="H2932" s="26"/>
      <c r="I2932" s="26"/>
      <c r="J2932" s="26"/>
      <c r="K2932" s="26"/>
      <c r="L2932" s="26"/>
      <c r="M2932" s="26"/>
      <c r="N2932" s="26"/>
      <c r="O2932" s="26"/>
      <c r="P2932" s="26"/>
      <c r="Q2932" s="26"/>
      <c r="R2932" s="26"/>
      <c r="S2932" s="26"/>
      <c r="T2932" s="26"/>
      <c r="U2932" s="26"/>
      <c r="V2932" s="26"/>
      <c r="W2932" s="26"/>
      <c r="X2932" s="26"/>
      <c r="Y2932" s="26"/>
      <c r="Z2932" s="26"/>
    </row>
    <row r="2933">
      <c r="A2933" s="26"/>
      <c r="B2933" s="26"/>
      <c r="C2933" s="26"/>
      <c r="D2933" s="26"/>
      <c r="E2933" s="26"/>
      <c r="F2933" s="26"/>
      <c r="G2933" s="26"/>
      <c r="H2933" s="26"/>
      <c r="I2933" s="26"/>
      <c r="J2933" s="26"/>
      <c r="K2933" s="26"/>
      <c r="L2933" s="26"/>
      <c r="M2933" s="26"/>
      <c r="N2933" s="26"/>
      <c r="O2933" s="26"/>
      <c r="P2933" s="26"/>
      <c r="Q2933" s="26"/>
      <c r="R2933" s="26"/>
      <c r="S2933" s="26"/>
      <c r="T2933" s="26"/>
      <c r="U2933" s="26"/>
      <c r="V2933" s="26"/>
      <c r="W2933" s="26"/>
      <c r="X2933" s="26"/>
      <c r="Y2933" s="26"/>
      <c r="Z2933" s="26"/>
    </row>
    <row r="2934">
      <c r="A2934" s="26"/>
      <c r="B2934" s="26"/>
      <c r="C2934" s="26"/>
      <c r="D2934" s="26"/>
      <c r="E2934" s="26"/>
      <c r="F2934" s="26"/>
      <c r="G2934" s="26"/>
      <c r="H2934" s="26"/>
      <c r="I2934" s="26"/>
      <c r="J2934" s="26"/>
      <c r="K2934" s="26"/>
      <c r="L2934" s="26"/>
      <c r="M2934" s="26"/>
      <c r="N2934" s="26"/>
      <c r="O2934" s="26"/>
      <c r="P2934" s="26"/>
      <c r="Q2934" s="26"/>
      <c r="R2934" s="26"/>
      <c r="S2934" s="26"/>
      <c r="T2934" s="26"/>
      <c r="U2934" s="26"/>
      <c r="V2934" s="26"/>
      <c r="W2934" s="26"/>
      <c r="X2934" s="26"/>
      <c r="Y2934" s="26"/>
      <c r="Z2934" s="26"/>
    </row>
    <row r="2935">
      <c r="A2935" s="26"/>
      <c r="B2935" s="26"/>
      <c r="C2935" s="26"/>
      <c r="D2935" s="26"/>
      <c r="E2935" s="26"/>
      <c r="F2935" s="26"/>
      <c r="G2935" s="26"/>
      <c r="H2935" s="26"/>
      <c r="I2935" s="26"/>
      <c r="J2935" s="26"/>
      <c r="K2935" s="26"/>
      <c r="L2935" s="26"/>
      <c r="M2935" s="26"/>
      <c r="N2935" s="26"/>
      <c r="O2935" s="26"/>
      <c r="P2935" s="26"/>
      <c r="Q2935" s="26"/>
      <c r="R2935" s="26"/>
      <c r="S2935" s="26"/>
      <c r="T2935" s="26"/>
      <c r="U2935" s="26"/>
      <c r="V2935" s="26"/>
      <c r="W2935" s="26"/>
      <c r="X2935" s="26"/>
      <c r="Y2935" s="26"/>
      <c r="Z2935" s="26"/>
    </row>
    <row r="2936">
      <c r="A2936" s="26"/>
      <c r="B2936" s="26"/>
      <c r="C2936" s="26"/>
      <c r="D2936" s="26"/>
      <c r="E2936" s="26"/>
      <c r="F2936" s="26"/>
      <c r="G2936" s="26"/>
      <c r="H2936" s="26"/>
      <c r="I2936" s="26"/>
      <c r="J2936" s="26"/>
      <c r="K2936" s="26"/>
      <c r="L2936" s="26"/>
      <c r="M2936" s="26"/>
      <c r="N2936" s="26"/>
      <c r="O2936" s="26"/>
      <c r="P2936" s="26"/>
      <c r="Q2936" s="26"/>
      <c r="R2936" s="26"/>
      <c r="S2936" s="26"/>
      <c r="T2936" s="26"/>
      <c r="U2936" s="26"/>
      <c r="V2936" s="26"/>
      <c r="W2936" s="26"/>
      <c r="X2936" s="26"/>
      <c r="Y2936" s="26"/>
      <c r="Z2936" s="26"/>
    </row>
    <row r="2937">
      <c r="A2937" s="26"/>
      <c r="B2937" s="26"/>
      <c r="C2937" s="26"/>
      <c r="D2937" s="26"/>
      <c r="E2937" s="26"/>
      <c r="F2937" s="26"/>
      <c r="G2937" s="26"/>
      <c r="H2937" s="26"/>
      <c r="I2937" s="26"/>
      <c r="J2937" s="26"/>
      <c r="K2937" s="26"/>
      <c r="L2937" s="26"/>
      <c r="M2937" s="26"/>
      <c r="N2937" s="26"/>
      <c r="O2937" s="26"/>
      <c r="P2937" s="26"/>
      <c r="Q2937" s="26"/>
      <c r="R2937" s="26"/>
      <c r="S2937" s="26"/>
      <c r="T2937" s="26"/>
      <c r="U2937" s="26"/>
      <c r="V2937" s="26"/>
      <c r="W2937" s="26"/>
      <c r="X2937" s="26"/>
      <c r="Y2937" s="26"/>
      <c r="Z2937" s="26"/>
    </row>
    <row r="2938">
      <c r="A2938" s="26"/>
      <c r="B2938" s="26"/>
      <c r="C2938" s="26"/>
      <c r="D2938" s="26"/>
      <c r="E2938" s="26"/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  <c r="Q2938" s="26"/>
      <c r="R2938" s="26"/>
      <c r="S2938" s="26"/>
      <c r="T2938" s="26"/>
      <c r="U2938" s="26"/>
      <c r="V2938" s="26"/>
      <c r="W2938" s="26"/>
      <c r="X2938" s="26"/>
      <c r="Y2938" s="26"/>
      <c r="Z2938" s="26"/>
    </row>
    <row r="2939">
      <c r="A2939" s="26"/>
      <c r="B2939" s="26"/>
      <c r="C2939" s="26"/>
      <c r="D2939" s="26"/>
      <c r="E2939" s="26"/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  <c r="Q2939" s="26"/>
      <c r="R2939" s="26"/>
      <c r="S2939" s="26"/>
      <c r="T2939" s="26"/>
      <c r="U2939" s="26"/>
      <c r="V2939" s="26"/>
      <c r="W2939" s="26"/>
      <c r="X2939" s="26"/>
      <c r="Y2939" s="26"/>
      <c r="Z2939" s="26"/>
    </row>
    <row r="2940">
      <c r="A2940" s="26"/>
      <c r="B2940" s="26"/>
      <c r="C2940" s="26"/>
      <c r="D2940" s="26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  <c r="Q2940" s="26"/>
      <c r="R2940" s="26"/>
      <c r="S2940" s="26"/>
      <c r="T2940" s="26"/>
      <c r="U2940" s="26"/>
      <c r="V2940" s="26"/>
      <c r="W2940" s="26"/>
      <c r="X2940" s="26"/>
      <c r="Y2940" s="26"/>
      <c r="Z2940" s="26"/>
    </row>
    <row r="2941">
      <c r="A2941" s="26"/>
      <c r="B2941" s="26"/>
      <c r="C2941" s="26"/>
      <c r="D2941" s="26"/>
      <c r="E2941" s="26"/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  <c r="Q2941" s="26"/>
      <c r="R2941" s="26"/>
      <c r="S2941" s="26"/>
      <c r="T2941" s="26"/>
      <c r="U2941" s="26"/>
      <c r="V2941" s="26"/>
      <c r="W2941" s="26"/>
      <c r="X2941" s="26"/>
      <c r="Y2941" s="26"/>
      <c r="Z2941" s="26"/>
    </row>
    <row r="2942">
      <c r="A2942" s="26"/>
      <c r="B2942" s="26"/>
      <c r="C2942" s="26"/>
      <c r="D2942" s="26"/>
      <c r="E2942" s="26"/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  <c r="Q2942" s="26"/>
      <c r="R2942" s="26"/>
      <c r="S2942" s="26"/>
      <c r="T2942" s="26"/>
      <c r="U2942" s="26"/>
      <c r="V2942" s="26"/>
      <c r="W2942" s="26"/>
      <c r="X2942" s="26"/>
      <c r="Y2942" s="26"/>
      <c r="Z2942" s="26"/>
    </row>
    <row r="2943">
      <c r="A2943" s="26"/>
      <c r="B2943" s="26"/>
      <c r="C2943" s="26"/>
      <c r="D2943" s="26"/>
      <c r="E2943" s="26"/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  <c r="Q2943" s="26"/>
      <c r="R2943" s="26"/>
      <c r="S2943" s="26"/>
      <c r="T2943" s="26"/>
      <c r="U2943" s="26"/>
      <c r="V2943" s="26"/>
      <c r="W2943" s="26"/>
      <c r="X2943" s="26"/>
      <c r="Y2943" s="26"/>
      <c r="Z2943" s="26"/>
    </row>
    <row r="2944">
      <c r="A2944" s="26"/>
      <c r="B2944" s="26"/>
      <c r="C2944" s="26"/>
      <c r="D2944" s="26"/>
      <c r="E2944" s="26"/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  <c r="Q2944" s="26"/>
      <c r="R2944" s="26"/>
      <c r="S2944" s="26"/>
      <c r="T2944" s="26"/>
      <c r="U2944" s="26"/>
      <c r="V2944" s="26"/>
      <c r="W2944" s="26"/>
      <c r="X2944" s="26"/>
      <c r="Y2944" s="26"/>
      <c r="Z2944" s="26"/>
    </row>
    <row r="2945">
      <c r="A2945" s="26"/>
      <c r="B2945" s="26"/>
      <c r="C2945" s="26"/>
      <c r="D2945" s="26"/>
      <c r="E2945" s="26"/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  <c r="Q2945" s="26"/>
      <c r="R2945" s="26"/>
      <c r="S2945" s="26"/>
      <c r="T2945" s="26"/>
      <c r="U2945" s="26"/>
      <c r="V2945" s="26"/>
      <c r="W2945" s="26"/>
      <c r="X2945" s="26"/>
      <c r="Y2945" s="26"/>
      <c r="Z2945" s="26"/>
    </row>
    <row r="2946">
      <c r="A2946" s="26"/>
      <c r="B2946" s="26"/>
      <c r="C2946" s="26"/>
      <c r="D2946" s="26"/>
      <c r="E2946" s="26"/>
      <c r="F2946" s="26"/>
      <c r="G2946" s="26"/>
      <c r="H2946" s="26"/>
      <c r="I2946" s="26"/>
      <c r="J2946" s="26"/>
      <c r="K2946" s="26"/>
      <c r="L2946" s="26"/>
      <c r="M2946" s="26"/>
      <c r="N2946" s="26"/>
      <c r="O2946" s="26"/>
      <c r="P2946" s="26"/>
      <c r="Q2946" s="26"/>
      <c r="R2946" s="26"/>
      <c r="S2946" s="26"/>
      <c r="T2946" s="26"/>
      <c r="U2946" s="26"/>
      <c r="V2946" s="26"/>
      <c r="W2946" s="26"/>
      <c r="X2946" s="26"/>
      <c r="Y2946" s="26"/>
      <c r="Z2946" s="26"/>
    </row>
    <row r="2947">
      <c r="A2947" s="26"/>
      <c r="B2947" s="26"/>
      <c r="C2947" s="26"/>
      <c r="D2947" s="26"/>
      <c r="E2947" s="26"/>
      <c r="F2947" s="26"/>
      <c r="G2947" s="26"/>
      <c r="H2947" s="26"/>
      <c r="I2947" s="26"/>
      <c r="J2947" s="26"/>
      <c r="K2947" s="26"/>
      <c r="L2947" s="26"/>
      <c r="M2947" s="26"/>
      <c r="N2947" s="26"/>
      <c r="O2947" s="26"/>
      <c r="P2947" s="26"/>
      <c r="Q2947" s="26"/>
      <c r="R2947" s="26"/>
      <c r="S2947" s="26"/>
      <c r="T2947" s="26"/>
      <c r="U2947" s="26"/>
      <c r="V2947" s="26"/>
      <c r="W2947" s="26"/>
      <c r="X2947" s="26"/>
      <c r="Y2947" s="26"/>
      <c r="Z2947" s="26"/>
    </row>
    <row r="2948">
      <c r="A2948" s="26"/>
      <c r="B2948" s="26"/>
      <c r="C2948" s="26"/>
      <c r="D2948" s="26"/>
      <c r="E2948" s="26"/>
      <c r="F2948" s="26"/>
      <c r="G2948" s="26"/>
      <c r="H2948" s="26"/>
      <c r="I2948" s="26"/>
      <c r="J2948" s="26"/>
      <c r="K2948" s="26"/>
      <c r="L2948" s="26"/>
      <c r="M2948" s="26"/>
      <c r="N2948" s="26"/>
      <c r="O2948" s="26"/>
      <c r="P2948" s="26"/>
      <c r="Q2948" s="26"/>
      <c r="R2948" s="26"/>
      <c r="S2948" s="26"/>
      <c r="T2948" s="26"/>
      <c r="U2948" s="26"/>
      <c r="V2948" s="26"/>
      <c r="W2948" s="26"/>
      <c r="X2948" s="26"/>
      <c r="Y2948" s="26"/>
      <c r="Z2948" s="26"/>
    </row>
    <row r="2949">
      <c r="A2949" s="26"/>
      <c r="B2949" s="26"/>
      <c r="C2949" s="26"/>
      <c r="D2949" s="26"/>
      <c r="E2949" s="26"/>
      <c r="F2949" s="26"/>
      <c r="G2949" s="26"/>
      <c r="H2949" s="26"/>
      <c r="I2949" s="26"/>
      <c r="J2949" s="26"/>
      <c r="K2949" s="26"/>
      <c r="L2949" s="26"/>
      <c r="M2949" s="26"/>
      <c r="N2949" s="26"/>
      <c r="O2949" s="26"/>
      <c r="P2949" s="26"/>
      <c r="Q2949" s="26"/>
      <c r="R2949" s="26"/>
      <c r="S2949" s="26"/>
      <c r="T2949" s="26"/>
      <c r="U2949" s="26"/>
      <c r="V2949" s="26"/>
      <c r="W2949" s="26"/>
      <c r="X2949" s="26"/>
      <c r="Y2949" s="26"/>
      <c r="Z2949" s="26"/>
    </row>
    <row r="2950">
      <c r="A2950" s="26"/>
      <c r="B2950" s="26"/>
      <c r="C2950" s="26"/>
      <c r="D2950" s="26"/>
      <c r="E2950" s="26"/>
      <c r="F2950" s="26"/>
      <c r="G2950" s="26"/>
      <c r="H2950" s="26"/>
      <c r="I2950" s="26"/>
      <c r="J2950" s="26"/>
      <c r="K2950" s="26"/>
      <c r="L2950" s="26"/>
      <c r="M2950" s="26"/>
      <c r="N2950" s="26"/>
      <c r="O2950" s="26"/>
      <c r="P2950" s="26"/>
      <c r="Q2950" s="26"/>
      <c r="R2950" s="26"/>
      <c r="S2950" s="26"/>
      <c r="T2950" s="26"/>
      <c r="U2950" s="26"/>
      <c r="V2950" s="26"/>
      <c r="W2950" s="26"/>
      <c r="X2950" s="26"/>
      <c r="Y2950" s="26"/>
      <c r="Z2950" s="26"/>
    </row>
    <row r="2951">
      <c r="A2951" s="26"/>
      <c r="B2951" s="26"/>
      <c r="C2951" s="26"/>
      <c r="D2951" s="26"/>
      <c r="E2951" s="26"/>
      <c r="F2951" s="26"/>
      <c r="G2951" s="26"/>
      <c r="H2951" s="26"/>
      <c r="I2951" s="26"/>
      <c r="J2951" s="26"/>
      <c r="K2951" s="26"/>
      <c r="L2951" s="26"/>
      <c r="M2951" s="26"/>
      <c r="N2951" s="26"/>
      <c r="O2951" s="26"/>
      <c r="P2951" s="26"/>
      <c r="Q2951" s="26"/>
      <c r="R2951" s="26"/>
      <c r="S2951" s="26"/>
      <c r="T2951" s="26"/>
      <c r="U2951" s="26"/>
      <c r="V2951" s="26"/>
      <c r="W2951" s="26"/>
      <c r="X2951" s="26"/>
      <c r="Y2951" s="26"/>
      <c r="Z2951" s="26"/>
    </row>
    <row r="2952">
      <c r="A2952" s="26"/>
      <c r="B2952" s="26"/>
      <c r="C2952" s="26"/>
      <c r="D2952" s="26"/>
      <c r="E2952" s="26"/>
      <c r="F2952" s="26"/>
      <c r="G2952" s="26"/>
      <c r="H2952" s="26"/>
      <c r="I2952" s="26"/>
      <c r="J2952" s="26"/>
      <c r="K2952" s="26"/>
      <c r="L2952" s="26"/>
      <c r="M2952" s="26"/>
      <c r="N2952" s="26"/>
      <c r="O2952" s="26"/>
      <c r="P2952" s="26"/>
      <c r="Q2952" s="26"/>
      <c r="R2952" s="26"/>
      <c r="S2952" s="26"/>
      <c r="T2952" s="26"/>
      <c r="U2952" s="26"/>
      <c r="V2952" s="26"/>
      <c r="W2952" s="26"/>
      <c r="X2952" s="26"/>
      <c r="Y2952" s="26"/>
      <c r="Z2952" s="26"/>
    </row>
    <row r="2953">
      <c r="A2953" s="26"/>
      <c r="B2953" s="26"/>
      <c r="C2953" s="26"/>
      <c r="D2953" s="26"/>
      <c r="E2953" s="26"/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  <c r="R2953" s="26"/>
      <c r="S2953" s="26"/>
      <c r="T2953" s="26"/>
      <c r="U2953" s="26"/>
      <c r="V2953" s="26"/>
      <c r="W2953" s="26"/>
      <c r="X2953" s="26"/>
      <c r="Y2953" s="26"/>
      <c r="Z2953" s="26"/>
    </row>
    <row r="2954">
      <c r="A2954" s="26"/>
      <c r="B2954" s="26"/>
      <c r="C2954" s="26"/>
      <c r="D2954" s="26"/>
      <c r="E2954" s="26"/>
      <c r="F2954" s="26"/>
      <c r="G2954" s="26"/>
      <c r="H2954" s="26"/>
      <c r="I2954" s="26"/>
      <c r="J2954" s="26"/>
      <c r="K2954" s="26"/>
      <c r="L2954" s="26"/>
      <c r="M2954" s="26"/>
      <c r="N2954" s="26"/>
      <c r="O2954" s="26"/>
      <c r="P2954" s="26"/>
      <c r="Q2954" s="26"/>
      <c r="R2954" s="26"/>
      <c r="S2954" s="26"/>
      <c r="T2954" s="26"/>
      <c r="U2954" s="26"/>
      <c r="V2954" s="26"/>
      <c r="W2954" s="26"/>
      <c r="X2954" s="26"/>
      <c r="Y2954" s="26"/>
      <c r="Z2954" s="26"/>
    </row>
    <row r="2955">
      <c r="A2955" s="26"/>
      <c r="B2955" s="26"/>
      <c r="C2955" s="26"/>
      <c r="D2955" s="26"/>
      <c r="E2955" s="26"/>
      <c r="F2955" s="26"/>
      <c r="G2955" s="26"/>
      <c r="H2955" s="26"/>
      <c r="I2955" s="26"/>
      <c r="J2955" s="26"/>
      <c r="K2955" s="26"/>
      <c r="L2955" s="26"/>
      <c r="M2955" s="26"/>
      <c r="N2955" s="26"/>
      <c r="O2955" s="26"/>
      <c r="P2955" s="26"/>
      <c r="Q2955" s="26"/>
      <c r="R2955" s="26"/>
      <c r="S2955" s="26"/>
      <c r="T2955" s="26"/>
      <c r="U2955" s="26"/>
      <c r="V2955" s="26"/>
      <c r="W2955" s="26"/>
      <c r="X2955" s="26"/>
      <c r="Y2955" s="26"/>
      <c r="Z2955" s="26"/>
    </row>
    <row r="2956">
      <c r="A2956" s="26"/>
      <c r="B2956" s="26"/>
      <c r="C2956" s="26"/>
      <c r="D2956" s="26"/>
      <c r="E2956" s="26"/>
      <c r="F2956" s="26"/>
      <c r="G2956" s="26"/>
      <c r="H2956" s="26"/>
      <c r="I2956" s="26"/>
      <c r="J2956" s="26"/>
      <c r="K2956" s="26"/>
      <c r="L2956" s="26"/>
      <c r="M2956" s="26"/>
      <c r="N2956" s="26"/>
      <c r="O2956" s="26"/>
      <c r="P2956" s="26"/>
      <c r="Q2956" s="26"/>
      <c r="R2956" s="26"/>
      <c r="S2956" s="26"/>
      <c r="T2956" s="26"/>
      <c r="U2956" s="26"/>
      <c r="V2956" s="26"/>
      <c r="W2956" s="26"/>
      <c r="X2956" s="26"/>
      <c r="Y2956" s="26"/>
      <c r="Z2956" s="26"/>
    </row>
    <row r="2957">
      <c r="A2957" s="26"/>
      <c r="B2957" s="26"/>
      <c r="C2957" s="26"/>
      <c r="D2957" s="26"/>
      <c r="E2957" s="26"/>
      <c r="F2957" s="26"/>
      <c r="G2957" s="26"/>
      <c r="H2957" s="26"/>
      <c r="I2957" s="26"/>
      <c r="J2957" s="26"/>
      <c r="K2957" s="26"/>
      <c r="L2957" s="26"/>
      <c r="M2957" s="26"/>
      <c r="N2957" s="26"/>
      <c r="O2957" s="26"/>
      <c r="P2957" s="26"/>
      <c r="Q2957" s="26"/>
      <c r="R2957" s="26"/>
      <c r="S2957" s="26"/>
      <c r="T2957" s="26"/>
      <c r="U2957" s="26"/>
      <c r="V2957" s="26"/>
      <c r="W2957" s="26"/>
      <c r="X2957" s="26"/>
      <c r="Y2957" s="26"/>
      <c r="Z2957" s="26"/>
    </row>
    <row r="2958">
      <c r="A2958" s="26"/>
      <c r="B2958" s="26"/>
      <c r="C2958" s="26"/>
      <c r="D2958" s="26"/>
      <c r="E2958" s="26"/>
      <c r="F2958" s="26"/>
      <c r="G2958" s="26"/>
      <c r="H2958" s="26"/>
      <c r="I2958" s="26"/>
      <c r="J2958" s="26"/>
      <c r="K2958" s="26"/>
      <c r="L2958" s="26"/>
      <c r="M2958" s="26"/>
      <c r="N2958" s="26"/>
      <c r="O2958" s="26"/>
      <c r="P2958" s="26"/>
      <c r="Q2958" s="26"/>
      <c r="R2958" s="26"/>
      <c r="S2958" s="26"/>
      <c r="T2958" s="26"/>
      <c r="U2958" s="26"/>
      <c r="V2958" s="26"/>
      <c r="W2958" s="26"/>
      <c r="X2958" s="26"/>
      <c r="Y2958" s="26"/>
      <c r="Z2958" s="26"/>
    </row>
    <row r="2959">
      <c r="A2959" s="26"/>
      <c r="B2959" s="26"/>
      <c r="C2959" s="26"/>
      <c r="D2959" s="26"/>
      <c r="E2959" s="26"/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  <c r="Q2959" s="26"/>
      <c r="R2959" s="26"/>
      <c r="S2959" s="26"/>
      <c r="T2959" s="26"/>
      <c r="U2959" s="26"/>
      <c r="V2959" s="26"/>
      <c r="W2959" s="26"/>
      <c r="X2959" s="26"/>
      <c r="Y2959" s="26"/>
      <c r="Z2959" s="26"/>
    </row>
    <row r="2960">
      <c r="A2960" s="26"/>
      <c r="B2960" s="26"/>
      <c r="C2960" s="26"/>
      <c r="D2960" s="26"/>
      <c r="E2960" s="26"/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  <c r="Q2960" s="26"/>
      <c r="R2960" s="26"/>
      <c r="S2960" s="26"/>
      <c r="T2960" s="26"/>
      <c r="U2960" s="26"/>
      <c r="V2960" s="26"/>
      <c r="W2960" s="26"/>
      <c r="X2960" s="26"/>
      <c r="Y2960" s="26"/>
      <c r="Z2960" s="26"/>
    </row>
    <row r="2961">
      <c r="A2961" s="26"/>
      <c r="B2961" s="26"/>
      <c r="C2961" s="26"/>
      <c r="D2961" s="26"/>
      <c r="E2961" s="26"/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  <c r="Q2961" s="26"/>
      <c r="R2961" s="26"/>
      <c r="S2961" s="26"/>
      <c r="T2961" s="26"/>
      <c r="U2961" s="26"/>
      <c r="V2961" s="26"/>
      <c r="W2961" s="26"/>
      <c r="X2961" s="26"/>
      <c r="Y2961" s="26"/>
      <c r="Z2961" s="26"/>
    </row>
    <row r="2962">
      <c r="A2962" s="26"/>
      <c r="B2962" s="26"/>
      <c r="C2962" s="26"/>
      <c r="D2962" s="26"/>
      <c r="E2962" s="26"/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  <c r="Q2962" s="26"/>
      <c r="R2962" s="26"/>
      <c r="S2962" s="26"/>
      <c r="T2962" s="26"/>
      <c r="U2962" s="26"/>
      <c r="V2962" s="26"/>
      <c r="W2962" s="26"/>
      <c r="X2962" s="26"/>
      <c r="Y2962" s="26"/>
      <c r="Z2962" s="26"/>
    </row>
    <row r="2963">
      <c r="A2963" s="26"/>
      <c r="B2963" s="26"/>
      <c r="C2963" s="26"/>
      <c r="D2963" s="26"/>
      <c r="E2963" s="26"/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  <c r="Q2963" s="26"/>
      <c r="R2963" s="26"/>
      <c r="S2963" s="26"/>
      <c r="T2963" s="26"/>
      <c r="U2963" s="26"/>
      <c r="V2963" s="26"/>
      <c r="W2963" s="26"/>
      <c r="X2963" s="26"/>
      <c r="Y2963" s="26"/>
      <c r="Z2963" s="26"/>
    </row>
    <row r="2964">
      <c r="A2964" s="26"/>
      <c r="B2964" s="26"/>
      <c r="C2964" s="26"/>
      <c r="D2964" s="26"/>
      <c r="E2964" s="26"/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  <c r="Q2964" s="26"/>
      <c r="R2964" s="26"/>
      <c r="S2964" s="26"/>
      <c r="T2964" s="26"/>
      <c r="U2964" s="26"/>
      <c r="V2964" s="26"/>
      <c r="W2964" s="26"/>
      <c r="X2964" s="26"/>
      <c r="Y2964" s="26"/>
      <c r="Z2964" s="26"/>
    </row>
    <row r="2965">
      <c r="A2965" s="26"/>
      <c r="B2965" s="26"/>
      <c r="C2965" s="26"/>
      <c r="D2965" s="26"/>
      <c r="E2965" s="26"/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  <c r="Q2965" s="26"/>
      <c r="R2965" s="26"/>
      <c r="S2965" s="26"/>
      <c r="T2965" s="26"/>
      <c r="U2965" s="26"/>
      <c r="V2965" s="26"/>
      <c r="W2965" s="26"/>
      <c r="X2965" s="26"/>
      <c r="Y2965" s="26"/>
      <c r="Z2965" s="26"/>
    </row>
    <row r="2966">
      <c r="A2966" s="26"/>
      <c r="B2966" s="26"/>
      <c r="C2966" s="26"/>
      <c r="D2966" s="26"/>
      <c r="E2966" s="26"/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  <c r="Q2966" s="26"/>
      <c r="R2966" s="26"/>
      <c r="S2966" s="26"/>
      <c r="T2966" s="26"/>
      <c r="U2966" s="26"/>
      <c r="V2966" s="26"/>
      <c r="W2966" s="26"/>
      <c r="X2966" s="26"/>
      <c r="Y2966" s="26"/>
      <c r="Z2966" s="26"/>
    </row>
    <row r="2967">
      <c r="A2967" s="26"/>
      <c r="B2967" s="26"/>
      <c r="C2967" s="26"/>
      <c r="D2967" s="26"/>
      <c r="E2967" s="26"/>
      <c r="F2967" s="26"/>
      <c r="G2967" s="26"/>
      <c r="H2967" s="26"/>
      <c r="I2967" s="26"/>
      <c r="J2967" s="26"/>
      <c r="K2967" s="26"/>
      <c r="L2967" s="26"/>
      <c r="M2967" s="26"/>
      <c r="N2967" s="26"/>
      <c r="O2967" s="26"/>
      <c r="P2967" s="26"/>
      <c r="Q2967" s="26"/>
      <c r="R2967" s="26"/>
      <c r="S2967" s="26"/>
      <c r="T2967" s="26"/>
      <c r="U2967" s="26"/>
      <c r="V2967" s="26"/>
      <c r="W2967" s="26"/>
      <c r="X2967" s="26"/>
      <c r="Y2967" s="26"/>
      <c r="Z2967" s="26"/>
    </row>
    <row r="2968">
      <c r="A2968" s="26"/>
      <c r="B2968" s="26"/>
      <c r="C2968" s="26"/>
      <c r="D2968" s="26"/>
      <c r="E2968" s="26"/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  <c r="Q2968" s="26"/>
      <c r="R2968" s="26"/>
      <c r="S2968" s="26"/>
      <c r="T2968" s="26"/>
      <c r="U2968" s="26"/>
      <c r="V2968" s="26"/>
      <c r="W2968" s="26"/>
      <c r="X2968" s="26"/>
      <c r="Y2968" s="26"/>
      <c r="Z2968" s="26"/>
    </row>
    <row r="2969">
      <c r="A2969" s="26"/>
      <c r="B2969" s="26"/>
      <c r="C2969" s="26"/>
      <c r="D2969" s="26"/>
      <c r="E2969" s="26"/>
      <c r="F2969" s="26"/>
      <c r="G2969" s="26"/>
      <c r="H2969" s="26"/>
      <c r="I2969" s="26"/>
      <c r="J2969" s="26"/>
      <c r="K2969" s="26"/>
      <c r="L2969" s="26"/>
      <c r="M2969" s="26"/>
      <c r="N2969" s="26"/>
      <c r="O2969" s="26"/>
      <c r="P2969" s="26"/>
      <c r="Q2969" s="26"/>
      <c r="R2969" s="26"/>
      <c r="S2969" s="26"/>
      <c r="T2969" s="26"/>
      <c r="U2969" s="26"/>
      <c r="V2969" s="26"/>
      <c r="W2969" s="26"/>
      <c r="X2969" s="26"/>
      <c r="Y2969" s="26"/>
      <c r="Z2969" s="26"/>
    </row>
    <row r="2970">
      <c r="A2970" s="26"/>
      <c r="B2970" s="26"/>
      <c r="C2970" s="26"/>
      <c r="D2970" s="26"/>
      <c r="E2970" s="26"/>
      <c r="F2970" s="26"/>
      <c r="G2970" s="26"/>
      <c r="H2970" s="26"/>
      <c r="I2970" s="26"/>
      <c r="J2970" s="26"/>
      <c r="K2970" s="26"/>
      <c r="L2970" s="26"/>
      <c r="M2970" s="26"/>
      <c r="N2970" s="26"/>
      <c r="O2970" s="26"/>
      <c r="P2970" s="26"/>
      <c r="Q2970" s="26"/>
      <c r="R2970" s="26"/>
      <c r="S2970" s="26"/>
      <c r="T2970" s="26"/>
      <c r="U2970" s="26"/>
      <c r="V2970" s="26"/>
      <c r="W2970" s="26"/>
      <c r="X2970" s="26"/>
      <c r="Y2970" s="26"/>
      <c r="Z2970" s="26"/>
    </row>
    <row r="2971">
      <c r="A2971" s="26"/>
      <c r="B2971" s="26"/>
      <c r="C2971" s="26"/>
      <c r="D2971" s="26"/>
      <c r="E2971" s="26"/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  <c r="Q2971" s="26"/>
      <c r="R2971" s="26"/>
      <c r="S2971" s="26"/>
      <c r="T2971" s="26"/>
      <c r="U2971" s="26"/>
      <c r="V2971" s="26"/>
      <c r="W2971" s="26"/>
      <c r="X2971" s="26"/>
      <c r="Y2971" s="26"/>
      <c r="Z2971" s="26"/>
    </row>
    <row r="2972">
      <c r="A2972" s="26"/>
      <c r="B2972" s="26"/>
      <c r="C2972" s="26"/>
      <c r="D2972" s="26"/>
      <c r="E2972" s="26"/>
      <c r="F2972" s="26"/>
      <c r="G2972" s="26"/>
      <c r="H2972" s="26"/>
      <c r="I2972" s="26"/>
      <c r="J2972" s="26"/>
      <c r="K2972" s="26"/>
      <c r="L2972" s="26"/>
      <c r="M2972" s="26"/>
      <c r="N2972" s="26"/>
      <c r="O2972" s="26"/>
      <c r="P2972" s="26"/>
      <c r="Q2972" s="26"/>
      <c r="R2972" s="26"/>
      <c r="S2972" s="26"/>
      <c r="T2972" s="26"/>
      <c r="U2972" s="26"/>
      <c r="V2972" s="26"/>
      <c r="W2972" s="26"/>
      <c r="X2972" s="26"/>
      <c r="Y2972" s="26"/>
      <c r="Z2972" s="26"/>
    </row>
    <row r="2973">
      <c r="A2973" s="26"/>
      <c r="B2973" s="26"/>
      <c r="C2973" s="26"/>
      <c r="D2973" s="26"/>
      <c r="E2973" s="26"/>
      <c r="F2973" s="26"/>
      <c r="G2973" s="26"/>
      <c r="H2973" s="26"/>
      <c r="I2973" s="26"/>
      <c r="J2973" s="26"/>
      <c r="K2973" s="26"/>
      <c r="L2973" s="26"/>
      <c r="M2973" s="26"/>
      <c r="N2973" s="26"/>
      <c r="O2973" s="26"/>
      <c r="P2973" s="26"/>
      <c r="Q2973" s="26"/>
      <c r="R2973" s="26"/>
      <c r="S2973" s="26"/>
      <c r="T2973" s="26"/>
      <c r="U2973" s="26"/>
      <c r="V2973" s="26"/>
      <c r="W2973" s="26"/>
      <c r="X2973" s="26"/>
      <c r="Y2973" s="26"/>
      <c r="Z2973" s="26"/>
    </row>
    <row r="2974">
      <c r="A2974" s="26"/>
      <c r="B2974" s="26"/>
      <c r="C2974" s="26"/>
      <c r="D2974" s="26"/>
      <c r="E2974" s="26"/>
      <c r="F2974" s="26"/>
      <c r="G2974" s="26"/>
      <c r="H2974" s="26"/>
      <c r="I2974" s="26"/>
      <c r="J2974" s="26"/>
      <c r="K2974" s="26"/>
      <c r="L2974" s="26"/>
      <c r="M2974" s="26"/>
      <c r="N2974" s="26"/>
      <c r="O2974" s="26"/>
      <c r="P2974" s="26"/>
      <c r="Q2974" s="26"/>
      <c r="R2974" s="26"/>
      <c r="S2974" s="26"/>
      <c r="T2974" s="26"/>
      <c r="U2974" s="26"/>
      <c r="V2974" s="26"/>
      <c r="W2974" s="26"/>
      <c r="X2974" s="26"/>
      <c r="Y2974" s="26"/>
      <c r="Z2974" s="26"/>
    </row>
    <row r="2975">
      <c r="A2975" s="26"/>
      <c r="B2975" s="26"/>
      <c r="C2975" s="26"/>
      <c r="D2975" s="26"/>
      <c r="E2975" s="26"/>
      <c r="F2975" s="26"/>
      <c r="G2975" s="26"/>
      <c r="H2975" s="26"/>
      <c r="I2975" s="26"/>
      <c r="J2975" s="26"/>
      <c r="K2975" s="26"/>
      <c r="L2975" s="26"/>
      <c r="M2975" s="26"/>
      <c r="N2975" s="26"/>
      <c r="O2975" s="26"/>
      <c r="P2975" s="26"/>
      <c r="Q2975" s="26"/>
      <c r="R2975" s="26"/>
      <c r="S2975" s="26"/>
      <c r="T2975" s="26"/>
      <c r="U2975" s="26"/>
      <c r="V2975" s="26"/>
      <c r="W2975" s="26"/>
      <c r="X2975" s="26"/>
      <c r="Y2975" s="26"/>
      <c r="Z2975" s="26"/>
    </row>
    <row r="2976">
      <c r="A2976" s="26"/>
      <c r="B2976" s="26"/>
      <c r="C2976" s="26"/>
      <c r="D2976" s="26"/>
      <c r="E2976" s="26"/>
      <c r="F2976" s="26"/>
      <c r="G2976" s="26"/>
      <c r="H2976" s="26"/>
      <c r="I2976" s="26"/>
      <c r="J2976" s="26"/>
      <c r="K2976" s="26"/>
      <c r="L2976" s="26"/>
      <c r="M2976" s="26"/>
      <c r="N2976" s="26"/>
      <c r="O2976" s="26"/>
      <c r="P2976" s="26"/>
      <c r="Q2976" s="26"/>
      <c r="R2976" s="26"/>
      <c r="S2976" s="26"/>
      <c r="T2976" s="26"/>
      <c r="U2976" s="26"/>
      <c r="V2976" s="26"/>
      <c r="W2976" s="26"/>
      <c r="X2976" s="26"/>
      <c r="Y2976" s="26"/>
      <c r="Z2976" s="26"/>
    </row>
    <row r="2977">
      <c r="A2977" s="26"/>
      <c r="B2977" s="26"/>
      <c r="C2977" s="26"/>
      <c r="D2977" s="26"/>
      <c r="E2977" s="26"/>
      <c r="F2977" s="26"/>
      <c r="G2977" s="26"/>
      <c r="H2977" s="26"/>
      <c r="I2977" s="26"/>
      <c r="J2977" s="26"/>
      <c r="K2977" s="26"/>
      <c r="L2977" s="26"/>
      <c r="M2977" s="26"/>
      <c r="N2977" s="26"/>
      <c r="O2977" s="26"/>
      <c r="P2977" s="26"/>
      <c r="Q2977" s="26"/>
      <c r="R2977" s="26"/>
      <c r="S2977" s="26"/>
      <c r="T2977" s="26"/>
      <c r="U2977" s="26"/>
      <c r="V2977" s="26"/>
      <c r="W2977" s="26"/>
      <c r="X2977" s="26"/>
      <c r="Y2977" s="26"/>
      <c r="Z2977" s="26"/>
    </row>
    <row r="2978">
      <c r="A2978" s="26"/>
      <c r="B2978" s="26"/>
      <c r="C2978" s="26"/>
      <c r="D2978" s="26"/>
      <c r="E2978" s="26"/>
      <c r="F2978" s="26"/>
      <c r="G2978" s="26"/>
      <c r="H2978" s="26"/>
      <c r="I2978" s="26"/>
      <c r="J2978" s="26"/>
      <c r="K2978" s="26"/>
      <c r="L2978" s="26"/>
      <c r="M2978" s="26"/>
      <c r="N2978" s="26"/>
      <c r="O2978" s="26"/>
      <c r="P2978" s="26"/>
      <c r="Q2978" s="26"/>
      <c r="R2978" s="26"/>
      <c r="S2978" s="26"/>
      <c r="T2978" s="26"/>
      <c r="U2978" s="26"/>
      <c r="V2978" s="26"/>
      <c r="W2978" s="26"/>
      <c r="X2978" s="26"/>
      <c r="Y2978" s="26"/>
      <c r="Z2978" s="26"/>
    </row>
    <row r="2979">
      <c r="A2979" s="26"/>
      <c r="B2979" s="26"/>
      <c r="C2979" s="26"/>
      <c r="D2979" s="26"/>
      <c r="E2979" s="26"/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  <c r="R2979" s="26"/>
      <c r="S2979" s="26"/>
      <c r="T2979" s="26"/>
      <c r="U2979" s="26"/>
      <c r="V2979" s="26"/>
      <c r="W2979" s="26"/>
      <c r="X2979" s="26"/>
      <c r="Y2979" s="26"/>
      <c r="Z2979" s="26"/>
    </row>
    <row r="2980">
      <c r="A2980" s="26"/>
      <c r="B2980" s="26"/>
      <c r="C2980" s="26"/>
      <c r="D2980" s="26"/>
      <c r="E2980" s="26"/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  <c r="Q2980" s="26"/>
      <c r="R2980" s="26"/>
      <c r="S2980" s="26"/>
      <c r="T2980" s="26"/>
      <c r="U2980" s="26"/>
      <c r="V2980" s="26"/>
      <c r="W2980" s="26"/>
      <c r="X2980" s="26"/>
      <c r="Y2980" s="26"/>
      <c r="Z2980" s="26"/>
    </row>
    <row r="2981">
      <c r="A2981" s="26"/>
      <c r="B2981" s="26"/>
      <c r="C2981" s="26"/>
      <c r="D2981" s="26"/>
      <c r="E2981" s="26"/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  <c r="Q2981" s="26"/>
      <c r="R2981" s="26"/>
      <c r="S2981" s="26"/>
      <c r="T2981" s="26"/>
      <c r="U2981" s="26"/>
      <c r="V2981" s="26"/>
      <c r="W2981" s="26"/>
      <c r="X2981" s="26"/>
      <c r="Y2981" s="26"/>
      <c r="Z2981" s="26"/>
    </row>
    <row r="2982">
      <c r="A2982" s="26"/>
      <c r="B2982" s="26"/>
      <c r="C2982" s="26"/>
      <c r="D2982" s="26"/>
      <c r="E2982" s="26"/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  <c r="Q2982" s="26"/>
      <c r="R2982" s="26"/>
      <c r="S2982" s="26"/>
      <c r="T2982" s="26"/>
      <c r="U2982" s="26"/>
      <c r="V2982" s="26"/>
      <c r="W2982" s="26"/>
      <c r="X2982" s="26"/>
      <c r="Y2982" s="26"/>
      <c r="Z2982" s="26"/>
    </row>
    <row r="2983">
      <c r="A2983" s="26"/>
      <c r="B2983" s="26"/>
      <c r="C2983" s="26"/>
      <c r="D2983" s="26"/>
      <c r="E2983" s="26"/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  <c r="Q2983" s="26"/>
      <c r="R2983" s="26"/>
      <c r="S2983" s="26"/>
      <c r="T2983" s="26"/>
      <c r="U2983" s="26"/>
      <c r="V2983" s="26"/>
      <c r="W2983" s="26"/>
      <c r="X2983" s="26"/>
      <c r="Y2983" s="26"/>
      <c r="Z2983" s="26"/>
    </row>
    <row r="2984">
      <c r="A2984" s="26"/>
      <c r="B2984" s="26"/>
      <c r="C2984" s="26"/>
      <c r="D2984" s="26"/>
      <c r="E2984" s="26"/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  <c r="Q2984" s="26"/>
      <c r="R2984" s="26"/>
      <c r="S2984" s="26"/>
      <c r="T2984" s="26"/>
      <c r="U2984" s="26"/>
      <c r="V2984" s="26"/>
      <c r="W2984" s="26"/>
      <c r="X2984" s="26"/>
      <c r="Y2984" s="26"/>
      <c r="Z2984" s="26"/>
    </row>
    <row r="2985">
      <c r="A2985" s="26"/>
      <c r="B2985" s="26"/>
      <c r="C2985" s="26"/>
      <c r="D2985" s="26"/>
      <c r="E2985" s="26"/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  <c r="Q2985" s="26"/>
      <c r="R2985" s="26"/>
      <c r="S2985" s="26"/>
      <c r="T2985" s="26"/>
      <c r="U2985" s="26"/>
      <c r="V2985" s="26"/>
      <c r="W2985" s="26"/>
      <c r="X2985" s="26"/>
      <c r="Y2985" s="26"/>
      <c r="Z2985" s="26"/>
    </row>
    <row r="2986">
      <c r="A2986" s="26"/>
      <c r="B2986" s="26"/>
      <c r="C2986" s="26"/>
      <c r="D2986" s="26"/>
      <c r="E2986" s="26"/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  <c r="Q2986" s="26"/>
      <c r="R2986" s="26"/>
      <c r="S2986" s="26"/>
      <c r="T2986" s="26"/>
      <c r="U2986" s="26"/>
      <c r="V2986" s="26"/>
      <c r="W2986" s="26"/>
      <c r="X2986" s="26"/>
      <c r="Y2986" s="26"/>
      <c r="Z2986" s="26"/>
    </row>
    <row r="2987">
      <c r="A2987" s="26"/>
      <c r="B2987" s="26"/>
      <c r="C2987" s="26"/>
      <c r="D2987" s="26"/>
      <c r="E2987" s="26"/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  <c r="Q2987" s="26"/>
      <c r="R2987" s="26"/>
      <c r="S2987" s="26"/>
      <c r="T2987" s="26"/>
      <c r="U2987" s="26"/>
      <c r="V2987" s="26"/>
      <c r="W2987" s="26"/>
      <c r="X2987" s="26"/>
      <c r="Y2987" s="26"/>
      <c r="Z2987" s="26"/>
    </row>
    <row r="2988">
      <c r="A2988" s="26"/>
      <c r="B2988" s="26"/>
      <c r="C2988" s="26"/>
      <c r="D2988" s="26"/>
      <c r="E2988" s="26"/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  <c r="Q2988" s="26"/>
      <c r="R2988" s="26"/>
      <c r="S2988" s="26"/>
      <c r="T2988" s="26"/>
      <c r="U2988" s="26"/>
      <c r="V2988" s="26"/>
      <c r="W2988" s="26"/>
      <c r="X2988" s="26"/>
      <c r="Y2988" s="26"/>
      <c r="Z2988" s="26"/>
    </row>
    <row r="2989">
      <c r="A2989" s="26"/>
      <c r="B2989" s="26"/>
      <c r="C2989" s="26"/>
      <c r="D2989" s="26"/>
      <c r="E2989" s="26"/>
      <c r="F2989" s="26"/>
      <c r="G2989" s="26"/>
      <c r="H2989" s="26"/>
      <c r="I2989" s="26"/>
      <c r="J2989" s="26"/>
      <c r="K2989" s="26"/>
      <c r="L2989" s="26"/>
      <c r="M2989" s="26"/>
      <c r="N2989" s="26"/>
      <c r="O2989" s="26"/>
      <c r="P2989" s="26"/>
      <c r="Q2989" s="26"/>
      <c r="R2989" s="26"/>
      <c r="S2989" s="26"/>
      <c r="T2989" s="26"/>
      <c r="U2989" s="26"/>
      <c r="V2989" s="26"/>
      <c r="W2989" s="26"/>
      <c r="X2989" s="26"/>
      <c r="Y2989" s="26"/>
      <c r="Z2989" s="26"/>
    </row>
    <row r="2990">
      <c r="A2990" s="26"/>
      <c r="B2990" s="26"/>
      <c r="C2990" s="26"/>
      <c r="D2990" s="26"/>
      <c r="E2990" s="26"/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  <c r="Q2990" s="26"/>
      <c r="R2990" s="26"/>
      <c r="S2990" s="26"/>
      <c r="T2990" s="26"/>
      <c r="U2990" s="26"/>
      <c r="V2990" s="26"/>
      <c r="W2990" s="26"/>
      <c r="X2990" s="26"/>
      <c r="Y2990" s="26"/>
      <c r="Z2990" s="26"/>
    </row>
    <row r="2991">
      <c r="A2991" s="26"/>
      <c r="B2991" s="26"/>
      <c r="C2991" s="26"/>
      <c r="D2991" s="26"/>
      <c r="E2991" s="26"/>
      <c r="F2991" s="26"/>
      <c r="G2991" s="26"/>
      <c r="H2991" s="26"/>
      <c r="I2991" s="26"/>
      <c r="J2991" s="26"/>
      <c r="K2991" s="26"/>
      <c r="L2991" s="26"/>
      <c r="M2991" s="26"/>
      <c r="N2991" s="26"/>
      <c r="O2991" s="26"/>
      <c r="P2991" s="26"/>
      <c r="Q2991" s="26"/>
      <c r="R2991" s="26"/>
      <c r="S2991" s="26"/>
      <c r="T2991" s="26"/>
      <c r="U2991" s="26"/>
      <c r="V2991" s="26"/>
      <c r="W2991" s="26"/>
      <c r="X2991" s="26"/>
      <c r="Y2991" s="26"/>
      <c r="Z2991" s="26"/>
    </row>
    <row r="2992">
      <c r="A2992" s="26"/>
      <c r="B2992" s="26"/>
      <c r="C2992" s="26"/>
      <c r="D2992" s="26"/>
      <c r="E2992" s="26"/>
      <c r="F2992" s="26"/>
      <c r="G2992" s="26"/>
      <c r="H2992" s="26"/>
      <c r="I2992" s="26"/>
      <c r="J2992" s="26"/>
      <c r="K2992" s="26"/>
      <c r="L2992" s="26"/>
      <c r="M2992" s="26"/>
      <c r="N2992" s="26"/>
      <c r="O2992" s="26"/>
      <c r="P2992" s="26"/>
      <c r="Q2992" s="26"/>
      <c r="R2992" s="26"/>
      <c r="S2992" s="26"/>
      <c r="T2992" s="26"/>
      <c r="U2992" s="26"/>
      <c r="V2992" s="26"/>
      <c r="W2992" s="26"/>
      <c r="X2992" s="26"/>
      <c r="Y2992" s="26"/>
      <c r="Z2992" s="26"/>
    </row>
    <row r="2993">
      <c r="A2993" s="26"/>
      <c r="B2993" s="26"/>
      <c r="C2993" s="26"/>
      <c r="D2993" s="26"/>
      <c r="E2993" s="26"/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  <c r="Q2993" s="26"/>
      <c r="R2993" s="26"/>
      <c r="S2993" s="26"/>
      <c r="T2993" s="26"/>
      <c r="U2993" s="26"/>
      <c r="V2993" s="26"/>
      <c r="W2993" s="26"/>
      <c r="X2993" s="26"/>
      <c r="Y2993" s="26"/>
      <c r="Z2993" s="26"/>
    </row>
    <row r="2994">
      <c r="A2994" s="26"/>
      <c r="B2994" s="26"/>
      <c r="C2994" s="26"/>
      <c r="D2994" s="26"/>
      <c r="E2994" s="26"/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  <c r="Q2994" s="26"/>
      <c r="R2994" s="26"/>
      <c r="S2994" s="26"/>
      <c r="T2994" s="26"/>
      <c r="U2994" s="26"/>
      <c r="V2994" s="26"/>
      <c r="W2994" s="26"/>
      <c r="X2994" s="26"/>
      <c r="Y2994" s="26"/>
      <c r="Z2994" s="26"/>
    </row>
    <row r="2995">
      <c r="A2995" s="26"/>
      <c r="B2995" s="26"/>
      <c r="C2995" s="26"/>
      <c r="D2995" s="26"/>
      <c r="E2995" s="26"/>
      <c r="F2995" s="26"/>
      <c r="G2995" s="26"/>
      <c r="H2995" s="26"/>
      <c r="I2995" s="26"/>
      <c r="J2995" s="26"/>
      <c r="K2995" s="26"/>
      <c r="L2995" s="26"/>
      <c r="M2995" s="26"/>
      <c r="N2995" s="26"/>
      <c r="O2995" s="26"/>
      <c r="P2995" s="26"/>
      <c r="Q2995" s="26"/>
      <c r="R2995" s="26"/>
      <c r="S2995" s="26"/>
      <c r="T2995" s="26"/>
      <c r="U2995" s="26"/>
      <c r="V2995" s="26"/>
      <c r="W2995" s="26"/>
      <c r="X2995" s="26"/>
      <c r="Y2995" s="26"/>
      <c r="Z2995" s="26"/>
    </row>
    <row r="2996">
      <c r="A2996" s="26"/>
      <c r="B2996" s="26"/>
      <c r="C2996" s="26"/>
      <c r="D2996" s="26"/>
      <c r="E2996" s="26"/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  <c r="Q2996" s="26"/>
      <c r="R2996" s="26"/>
      <c r="S2996" s="26"/>
      <c r="T2996" s="26"/>
      <c r="U2996" s="26"/>
      <c r="V2996" s="26"/>
      <c r="W2996" s="26"/>
      <c r="X2996" s="26"/>
      <c r="Y2996" s="26"/>
      <c r="Z2996" s="26"/>
    </row>
    <row r="2997">
      <c r="A2997" s="26"/>
      <c r="B2997" s="26"/>
      <c r="C2997" s="26"/>
      <c r="D2997" s="26"/>
      <c r="E2997" s="26"/>
      <c r="F2997" s="26"/>
      <c r="G2997" s="26"/>
      <c r="H2997" s="26"/>
      <c r="I2997" s="26"/>
      <c r="J2997" s="26"/>
      <c r="K2997" s="26"/>
      <c r="L2997" s="26"/>
      <c r="M2997" s="26"/>
      <c r="N2997" s="26"/>
      <c r="O2997" s="26"/>
      <c r="P2997" s="26"/>
      <c r="Q2997" s="26"/>
      <c r="R2997" s="26"/>
      <c r="S2997" s="26"/>
      <c r="T2997" s="26"/>
      <c r="U2997" s="26"/>
      <c r="V2997" s="26"/>
      <c r="W2997" s="26"/>
      <c r="X2997" s="26"/>
      <c r="Y2997" s="26"/>
      <c r="Z2997" s="26"/>
    </row>
    <row r="2998">
      <c r="A2998" s="26"/>
      <c r="B2998" s="26"/>
      <c r="C2998" s="26"/>
      <c r="D2998" s="26"/>
      <c r="E2998" s="26"/>
      <c r="F2998" s="26"/>
      <c r="G2998" s="26"/>
      <c r="H2998" s="26"/>
      <c r="I2998" s="26"/>
      <c r="J2998" s="26"/>
      <c r="K2998" s="26"/>
      <c r="L2998" s="26"/>
      <c r="M2998" s="26"/>
      <c r="N2998" s="26"/>
      <c r="O2998" s="26"/>
      <c r="P2998" s="26"/>
      <c r="Q2998" s="26"/>
      <c r="R2998" s="26"/>
      <c r="S2998" s="26"/>
      <c r="T2998" s="26"/>
      <c r="U2998" s="26"/>
      <c r="V2998" s="26"/>
      <c r="W2998" s="26"/>
      <c r="X2998" s="26"/>
      <c r="Y2998" s="26"/>
      <c r="Z2998" s="26"/>
    </row>
    <row r="2999">
      <c r="A2999" s="26"/>
      <c r="B2999" s="26"/>
      <c r="C2999" s="26"/>
      <c r="D2999" s="26"/>
      <c r="E2999" s="26"/>
      <c r="F2999" s="26"/>
      <c r="G2999" s="26"/>
      <c r="H2999" s="26"/>
      <c r="I2999" s="26"/>
      <c r="J2999" s="26"/>
      <c r="K2999" s="26"/>
      <c r="L2999" s="26"/>
      <c r="M2999" s="26"/>
      <c r="N2999" s="26"/>
      <c r="O2999" s="26"/>
      <c r="P2999" s="26"/>
      <c r="Q2999" s="26"/>
      <c r="R2999" s="26"/>
      <c r="S2999" s="26"/>
      <c r="T2999" s="26"/>
      <c r="U2999" s="26"/>
      <c r="V2999" s="26"/>
      <c r="W2999" s="26"/>
      <c r="X2999" s="26"/>
      <c r="Y2999" s="26"/>
      <c r="Z2999" s="26"/>
    </row>
    <row r="3000">
      <c r="A3000" s="26"/>
      <c r="B3000" s="26"/>
      <c r="C3000" s="26"/>
      <c r="D3000" s="26"/>
      <c r="E3000" s="26"/>
      <c r="F3000" s="26"/>
      <c r="G3000" s="26"/>
      <c r="H3000" s="26"/>
      <c r="I3000" s="26"/>
      <c r="J3000" s="26"/>
      <c r="K3000" s="26"/>
      <c r="L3000" s="26"/>
      <c r="M3000" s="26"/>
      <c r="N3000" s="26"/>
      <c r="O3000" s="26"/>
      <c r="P3000" s="26"/>
      <c r="Q3000" s="26"/>
      <c r="R3000" s="26"/>
      <c r="S3000" s="26"/>
      <c r="T3000" s="26"/>
      <c r="U3000" s="26"/>
      <c r="V3000" s="26"/>
      <c r="W3000" s="26"/>
      <c r="X3000" s="26"/>
      <c r="Y3000" s="26"/>
      <c r="Z3000" s="26"/>
    </row>
    <row r="3001">
      <c r="A3001" s="26"/>
      <c r="B3001" s="26"/>
      <c r="C3001" s="26"/>
      <c r="D3001" s="26"/>
      <c r="E3001" s="26"/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  <c r="R3001" s="26"/>
      <c r="S3001" s="26"/>
      <c r="T3001" s="26"/>
      <c r="U3001" s="26"/>
      <c r="V3001" s="26"/>
      <c r="W3001" s="26"/>
      <c r="X3001" s="26"/>
      <c r="Y3001" s="26"/>
      <c r="Z3001" s="26"/>
    </row>
    <row r="3002">
      <c r="A3002" s="26"/>
      <c r="B3002" s="26"/>
      <c r="C3002" s="26"/>
      <c r="D3002" s="26"/>
      <c r="E3002" s="26"/>
      <c r="F3002" s="26"/>
      <c r="G3002" s="26"/>
      <c r="H3002" s="26"/>
      <c r="I3002" s="26"/>
      <c r="J3002" s="26"/>
      <c r="K3002" s="26"/>
      <c r="L3002" s="26"/>
      <c r="M3002" s="26"/>
      <c r="N3002" s="26"/>
      <c r="O3002" s="26"/>
      <c r="P3002" s="26"/>
      <c r="Q3002" s="26"/>
      <c r="R3002" s="26"/>
      <c r="S3002" s="26"/>
      <c r="T3002" s="26"/>
      <c r="U3002" s="26"/>
      <c r="V3002" s="26"/>
      <c r="W3002" s="26"/>
      <c r="X3002" s="26"/>
      <c r="Y3002" s="26"/>
      <c r="Z3002" s="26"/>
    </row>
    <row r="3003">
      <c r="A3003" s="26"/>
      <c r="B3003" s="26"/>
      <c r="C3003" s="26"/>
      <c r="D3003" s="26"/>
      <c r="E3003" s="26"/>
      <c r="F3003" s="26"/>
      <c r="G3003" s="26"/>
      <c r="H3003" s="26"/>
      <c r="I3003" s="26"/>
      <c r="J3003" s="26"/>
      <c r="K3003" s="26"/>
      <c r="L3003" s="26"/>
      <c r="M3003" s="26"/>
      <c r="N3003" s="26"/>
      <c r="O3003" s="26"/>
      <c r="P3003" s="26"/>
      <c r="Q3003" s="26"/>
      <c r="R3003" s="26"/>
      <c r="S3003" s="26"/>
      <c r="T3003" s="26"/>
      <c r="U3003" s="26"/>
      <c r="V3003" s="26"/>
      <c r="W3003" s="26"/>
      <c r="X3003" s="26"/>
      <c r="Y3003" s="26"/>
      <c r="Z3003" s="26"/>
    </row>
    <row r="3004">
      <c r="A3004" s="26"/>
      <c r="B3004" s="26"/>
      <c r="C3004" s="26"/>
      <c r="D3004" s="26"/>
      <c r="E3004" s="26"/>
      <c r="F3004" s="26"/>
      <c r="G3004" s="26"/>
      <c r="H3004" s="26"/>
      <c r="I3004" s="26"/>
      <c r="J3004" s="26"/>
      <c r="K3004" s="26"/>
      <c r="L3004" s="26"/>
      <c r="M3004" s="26"/>
      <c r="N3004" s="26"/>
      <c r="O3004" s="26"/>
      <c r="P3004" s="26"/>
      <c r="Q3004" s="26"/>
      <c r="R3004" s="26"/>
      <c r="S3004" s="26"/>
      <c r="T3004" s="26"/>
      <c r="U3004" s="26"/>
      <c r="V3004" s="26"/>
      <c r="W3004" s="26"/>
      <c r="X3004" s="26"/>
      <c r="Y3004" s="26"/>
      <c r="Z3004" s="26"/>
    </row>
    <row r="3005">
      <c r="A3005" s="26"/>
      <c r="B3005" s="26"/>
      <c r="C3005" s="26"/>
      <c r="D3005" s="26"/>
      <c r="E3005" s="26"/>
      <c r="F3005" s="26"/>
      <c r="G3005" s="26"/>
      <c r="H3005" s="26"/>
      <c r="I3005" s="26"/>
      <c r="J3005" s="26"/>
      <c r="K3005" s="26"/>
      <c r="L3005" s="26"/>
      <c r="M3005" s="26"/>
      <c r="N3005" s="26"/>
      <c r="O3005" s="26"/>
      <c r="P3005" s="26"/>
      <c r="Q3005" s="26"/>
      <c r="R3005" s="26"/>
      <c r="S3005" s="26"/>
      <c r="T3005" s="26"/>
      <c r="U3005" s="26"/>
      <c r="V3005" s="26"/>
      <c r="W3005" s="26"/>
      <c r="X3005" s="26"/>
      <c r="Y3005" s="26"/>
      <c r="Z3005" s="26"/>
    </row>
    <row r="3006">
      <c r="A3006" s="26"/>
      <c r="B3006" s="26"/>
      <c r="C3006" s="26"/>
      <c r="D3006" s="26"/>
      <c r="E3006" s="26"/>
      <c r="F3006" s="26"/>
      <c r="G3006" s="26"/>
      <c r="H3006" s="26"/>
      <c r="I3006" s="26"/>
      <c r="J3006" s="26"/>
      <c r="K3006" s="26"/>
      <c r="L3006" s="26"/>
      <c r="M3006" s="26"/>
      <c r="N3006" s="26"/>
      <c r="O3006" s="26"/>
      <c r="P3006" s="26"/>
      <c r="Q3006" s="26"/>
      <c r="R3006" s="26"/>
      <c r="S3006" s="26"/>
      <c r="T3006" s="26"/>
      <c r="U3006" s="26"/>
      <c r="V3006" s="26"/>
      <c r="W3006" s="26"/>
      <c r="X3006" s="26"/>
      <c r="Y3006" s="26"/>
      <c r="Z3006" s="26"/>
    </row>
    <row r="3007">
      <c r="A3007" s="26"/>
      <c r="B3007" s="26"/>
      <c r="C3007" s="26"/>
      <c r="D3007" s="26"/>
      <c r="E3007" s="26"/>
      <c r="F3007" s="26"/>
      <c r="G3007" s="26"/>
      <c r="H3007" s="26"/>
      <c r="I3007" s="26"/>
      <c r="J3007" s="26"/>
      <c r="K3007" s="26"/>
      <c r="L3007" s="26"/>
      <c r="M3007" s="26"/>
      <c r="N3007" s="26"/>
      <c r="O3007" s="26"/>
      <c r="P3007" s="26"/>
      <c r="Q3007" s="26"/>
      <c r="R3007" s="26"/>
      <c r="S3007" s="26"/>
      <c r="T3007" s="26"/>
      <c r="U3007" s="26"/>
      <c r="V3007" s="26"/>
      <c r="W3007" s="26"/>
      <c r="X3007" s="26"/>
      <c r="Y3007" s="26"/>
      <c r="Z3007" s="26"/>
    </row>
    <row r="3008">
      <c r="A3008" s="26"/>
      <c r="B3008" s="26"/>
      <c r="C3008" s="26"/>
      <c r="D3008" s="26"/>
      <c r="E3008" s="26"/>
      <c r="F3008" s="26"/>
      <c r="G3008" s="26"/>
      <c r="H3008" s="26"/>
      <c r="I3008" s="26"/>
      <c r="J3008" s="26"/>
      <c r="K3008" s="26"/>
      <c r="L3008" s="26"/>
      <c r="M3008" s="26"/>
      <c r="N3008" s="26"/>
      <c r="O3008" s="26"/>
      <c r="P3008" s="26"/>
      <c r="Q3008" s="26"/>
      <c r="R3008" s="26"/>
      <c r="S3008" s="26"/>
      <c r="T3008" s="26"/>
      <c r="U3008" s="26"/>
      <c r="V3008" s="26"/>
      <c r="W3008" s="26"/>
      <c r="X3008" s="26"/>
      <c r="Y3008" s="26"/>
      <c r="Z3008" s="26"/>
    </row>
    <row r="3009">
      <c r="A3009" s="26"/>
      <c r="B3009" s="26"/>
      <c r="C3009" s="26"/>
      <c r="D3009" s="26"/>
      <c r="E3009" s="26"/>
      <c r="F3009" s="26"/>
      <c r="G3009" s="26"/>
      <c r="H3009" s="26"/>
      <c r="I3009" s="26"/>
      <c r="J3009" s="26"/>
      <c r="K3009" s="26"/>
      <c r="L3009" s="26"/>
      <c r="M3009" s="26"/>
      <c r="N3009" s="26"/>
      <c r="O3009" s="26"/>
      <c r="P3009" s="26"/>
      <c r="Q3009" s="26"/>
      <c r="R3009" s="26"/>
      <c r="S3009" s="26"/>
      <c r="T3009" s="26"/>
      <c r="U3009" s="26"/>
      <c r="V3009" s="26"/>
      <c r="W3009" s="26"/>
      <c r="X3009" s="26"/>
      <c r="Y3009" s="26"/>
      <c r="Z3009" s="26"/>
    </row>
    <row r="3010">
      <c r="A3010" s="26"/>
      <c r="B3010" s="26"/>
      <c r="C3010" s="26"/>
      <c r="D3010" s="26"/>
      <c r="E3010" s="26"/>
      <c r="F3010" s="26"/>
      <c r="G3010" s="26"/>
      <c r="H3010" s="26"/>
      <c r="I3010" s="26"/>
      <c r="J3010" s="26"/>
      <c r="K3010" s="26"/>
      <c r="L3010" s="26"/>
      <c r="M3010" s="26"/>
      <c r="N3010" s="26"/>
      <c r="O3010" s="26"/>
      <c r="P3010" s="26"/>
      <c r="Q3010" s="26"/>
      <c r="R3010" s="26"/>
      <c r="S3010" s="26"/>
      <c r="T3010" s="26"/>
      <c r="U3010" s="26"/>
      <c r="V3010" s="26"/>
      <c r="W3010" s="26"/>
      <c r="X3010" s="26"/>
      <c r="Y3010" s="26"/>
      <c r="Z3010" s="26"/>
    </row>
    <row r="3011">
      <c r="A3011" s="26"/>
      <c r="B3011" s="26"/>
      <c r="C3011" s="26"/>
      <c r="D3011" s="26"/>
      <c r="E3011" s="26"/>
      <c r="F3011" s="26"/>
      <c r="G3011" s="26"/>
      <c r="H3011" s="26"/>
      <c r="I3011" s="26"/>
      <c r="J3011" s="26"/>
      <c r="K3011" s="26"/>
      <c r="L3011" s="26"/>
      <c r="M3011" s="26"/>
      <c r="N3011" s="26"/>
      <c r="O3011" s="26"/>
      <c r="P3011" s="26"/>
      <c r="Q3011" s="26"/>
      <c r="R3011" s="26"/>
      <c r="S3011" s="26"/>
      <c r="T3011" s="26"/>
      <c r="U3011" s="26"/>
      <c r="V3011" s="26"/>
      <c r="W3011" s="26"/>
      <c r="X3011" s="26"/>
      <c r="Y3011" s="26"/>
      <c r="Z3011" s="26"/>
    </row>
    <row r="3012">
      <c r="A3012" s="26"/>
      <c r="B3012" s="26"/>
      <c r="C3012" s="26"/>
      <c r="D3012" s="26"/>
      <c r="E3012" s="26"/>
      <c r="F3012" s="26"/>
      <c r="G3012" s="26"/>
      <c r="H3012" s="26"/>
      <c r="I3012" s="26"/>
      <c r="J3012" s="26"/>
      <c r="K3012" s="26"/>
      <c r="L3012" s="26"/>
      <c r="M3012" s="26"/>
      <c r="N3012" s="26"/>
      <c r="O3012" s="26"/>
      <c r="P3012" s="26"/>
      <c r="Q3012" s="26"/>
      <c r="R3012" s="26"/>
      <c r="S3012" s="26"/>
      <c r="T3012" s="26"/>
      <c r="U3012" s="26"/>
      <c r="V3012" s="26"/>
      <c r="W3012" s="26"/>
      <c r="X3012" s="26"/>
      <c r="Y3012" s="26"/>
      <c r="Z3012" s="26"/>
    </row>
    <row r="3013">
      <c r="A3013" s="26"/>
      <c r="B3013" s="26"/>
      <c r="C3013" s="26"/>
      <c r="D3013" s="26"/>
      <c r="E3013" s="26"/>
      <c r="F3013" s="26"/>
      <c r="G3013" s="26"/>
      <c r="H3013" s="26"/>
      <c r="I3013" s="26"/>
      <c r="J3013" s="26"/>
      <c r="K3013" s="26"/>
      <c r="L3013" s="26"/>
      <c r="M3013" s="26"/>
      <c r="N3013" s="26"/>
      <c r="O3013" s="26"/>
      <c r="P3013" s="26"/>
      <c r="Q3013" s="26"/>
      <c r="R3013" s="26"/>
      <c r="S3013" s="26"/>
      <c r="T3013" s="26"/>
      <c r="U3013" s="26"/>
      <c r="V3013" s="26"/>
      <c r="W3013" s="26"/>
      <c r="X3013" s="26"/>
      <c r="Y3013" s="26"/>
      <c r="Z3013" s="26"/>
    </row>
    <row r="3014">
      <c r="A3014" s="26"/>
      <c r="B3014" s="26"/>
      <c r="C3014" s="26"/>
      <c r="D3014" s="26"/>
      <c r="E3014" s="26"/>
      <c r="F3014" s="26"/>
      <c r="G3014" s="26"/>
      <c r="H3014" s="26"/>
      <c r="I3014" s="26"/>
      <c r="J3014" s="26"/>
      <c r="K3014" s="26"/>
      <c r="L3014" s="26"/>
      <c r="M3014" s="26"/>
      <c r="N3014" s="26"/>
      <c r="O3014" s="26"/>
      <c r="P3014" s="26"/>
      <c r="Q3014" s="26"/>
      <c r="R3014" s="26"/>
      <c r="S3014" s="26"/>
      <c r="T3014" s="26"/>
      <c r="U3014" s="26"/>
      <c r="V3014" s="26"/>
      <c r="W3014" s="26"/>
      <c r="X3014" s="26"/>
      <c r="Y3014" s="26"/>
      <c r="Z3014" s="26"/>
    </row>
    <row r="3015">
      <c r="A3015" s="26"/>
      <c r="B3015" s="26"/>
      <c r="C3015" s="26"/>
      <c r="D3015" s="26"/>
      <c r="E3015" s="26"/>
      <c r="F3015" s="26"/>
      <c r="G3015" s="26"/>
      <c r="H3015" s="26"/>
      <c r="I3015" s="26"/>
      <c r="J3015" s="26"/>
      <c r="K3015" s="26"/>
      <c r="L3015" s="26"/>
      <c r="M3015" s="26"/>
      <c r="N3015" s="26"/>
      <c r="O3015" s="26"/>
      <c r="P3015" s="26"/>
      <c r="Q3015" s="26"/>
      <c r="R3015" s="26"/>
      <c r="S3015" s="26"/>
      <c r="T3015" s="26"/>
      <c r="U3015" s="26"/>
      <c r="V3015" s="26"/>
      <c r="W3015" s="26"/>
      <c r="X3015" s="26"/>
      <c r="Y3015" s="26"/>
      <c r="Z3015" s="26"/>
    </row>
    <row r="3016">
      <c r="A3016" s="26"/>
      <c r="B3016" s="26"/>
      <c r="C3016" s="26"/>
      <c r="D3016" s="26"/>
      <c r="E3016" s="26"/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  <c r="R3016" s="26"/>
      <c r="S3016" s="26"/>
      <c r="T3016" s="26"/>
      <c r="U3016" s="26"/>
      <c r="V3016" s="26"/>
      <c r="W3016" s="26"/>
      <c r="X3016" s="26"/>
      <c r="Y3016" s="26"/>
      <c r="Z3016" s="26"/>
    </row>
    <row r="3017">
      <c r="A3017" s="26"/>
      <c r="B3017" s="26"/>
      <c r="C3017" s="26"/>
      <c r="D3017" s="26"/>
      <c r="E3017" s="26"/>
      <c r="F3017" s="26"/>
      <c r="G3017" s="26"/>
      <c r="H3017" s="26"/>
      <c r="I3017" s="26"/>
      <c r="J3017" s="26"/>
      <c r="K3017" s="26"/>
      <c r="L3017" s="26"/>
      <c r="M3017" s="26"/>
      <c r="N3017" s="26"/>
      <c r="O3017" s="26"/>
      <c r="P3017" s="26"/>
      <c r="Q3017" s="26"/>
      <c r="R3017" s="26"/>
      <c r="S3017" s="26"/>
      <c r="T3017" s="26"/>
      <c r="U3017" s="26"/>
      <c r="V3017" s="26"/>
      <c r="W3017" s="26"/>
      <c r="X3017" s="26"/>
      <c r="Y3017" s="26"/>
      <c r="Z3017" s="26"/>
    </row>
    <row r="3018">
      <c r="A3018" s="26"/>
      <c r="B3018" s="26"/>
      <c r="C3018" s="26"/>
      <c r="D3018" s="26"/>
      <c r="E3018" s="26"/>
      <c r="F3018" s="26"/>
      <c r="G3018" s="26"/>
      <c r="H3018" s="26"/>
      <c r="I3018" s="26"/>
      <c r="J3018" s="26"/>
      <c r="K3018" s="26"/>
      <c r="L3018" s="26"/>
      <c r="M3018" s="26"/>
      <c r="N3018" s="26"/>
      <c r="O3018" s="26"/>
      <c r="P3018" s="26"/>
      <c r="Q3018" s="26"/>
      <c r="R3018" s="26"/>
      <c r="S3018" s="26"/>
      <c r="T3018" s="26"/>
      <c r="U3018" s="26"/>
      <c r="V3018" s="26"/>
      <c r="W3018" s="26"/>
      <c r="X3018" s="26"/>
      <c r="Y3018" s="26"/>
      <c r="Z3018" s="26"/>
    </row>
    <row r="3019">
      <c r="A3019" s="26"/>
      <c r="B3019" s="26"/>
      <c r="C3019" s="26"/>
      <c r="D3019" s="26"/>
      <c r="E3019" s="26"/>
      <c r="F3019" s="26"/>
      <c r="G3019" s="26"/>
      <c r="H3019" s="26"/>
      <c r="I3019" s="26"/>
      <c r="J3019" s="26"/>
      <c r="K3019" s="26"/>
      <c r="L3019" s="26"/>
      <c r="M3019" s="26"/>
      <c r="N3019" s="26"/>
      <c r="O3019" s="26"/>
      <c r="P3019" s="26"/>
      <c r="Q3019" s="26"/>
      <c r="R3019" s="26"/>
      <c r="S3019" s="26"/>
      <c r="T3019" s="26"/>
      <c r="U3019" s="26"/>
      <c r="V3019" s="26"/>
      <c r="W3019" s="26"/>
      <c r="X3019" s="26"/>
      <c r="Y3019" s="26"/>
      <c r="Z3019" s="26"/>
    </row>
    <row r="3020">
      <c r="A3020" s="26"/>
      <c r="B3020" s="26"/>
      <c r="C3020" s="26"/>
      <c r="D3020" s="26"/>
      <c r="E3020" s="26"/>
      <c r="F3020" s="26"/>
      <c r="G3020" s="26"/>
      <c r="H3020" s="26"/>
      <c r="I3020" s="26"/>
      <c r="J3020" s="26"/>
      <c r="K3020" s="26"/>
      <c r="L3020" s="26"/>
      <c r="M3020" s="26"/>
      <c r="N3020" s="26"/>
      <c r="O3020" s="26"/>
      <c r="P3020" s="26"/>
      <c r="Q3020" s="26"/>
      <c r="R3020" s="26"/>
      <c r="S3020" s="26"/>
      <c r="T3020" s="26"/>
      <c r="U3020" s="26"/>
      <c r="V3020" s="26"/>
      <c r="W3020" s="26"/>
      <c r="X3020" s="26"/>
      <c r="Y3020" s="26"/>
      <c r="Z3020" s="26"/>
    </row>
    <row r="3021">
      <c r="A3021" s="26"/>
      <c r="B3021" s="26"/>
      <c r="C3021" s="26"/>
      <c r="D3021" s="26"/>
      <c r="E3021" s="26"/>
      <c r="F3021" s="26"/>
      <c r="G3021" s="26"/>
      <c r="H3021" s="26"/>
      <c r="I3021" s="26"/>
      <c r="J3021" s="26"/>
      <c r="K3021" s="26"/>
      <c r="L3021" s="26"/>
      <c r="M3021" s="26"/>
      <c r="N3021" s="26"/>
      <c r="O3021" s="26"/>
      <c r="P3021" s="26"/>
      <c r="Q3021" s="26"/>
      <c r="R3021" s="26"/>
      <c r="S3021" s="26"/>
      <c r="T3021" s="26"/>
      <c r="U3021" s="26"/>
      <c r="V3021" s="26"/>
      <c r="W3021" s="26"/>
      <c r="X3021" s="26"/>
      <c r="Y3021" s="26"/>
      <c r="Z3021" s="26"/>
    </row>
    <row r="3022">
      <c r="A3022" s="26"/>
      <c r="B3022" s="26"/>
      <c r="C3022" s="26"/>
      <c r="D3022" s="26"/>
      <c r="E3022" s="26"/>
      <c r="F3022" s="26"/>
      <c r="G3022" s="26"/>
      <c r="H3022" s="26"/>
      <c r="I3022" s="26"/>
      <c r="J3022" s="26"/>
      <c r="K3022" s="26"/>
      <c r="L3022" s="26"/>
      <c r="M3022" s="26"/>
      <c r="N3022" s="26"/>
      <c r="O3022" s="26"/>
      <c r="P3022" s="26"/>
      <c r="Q3022" s="26"/>
      <c r="R3022" s="26"/>
      <c r="S3022" s="26"/>
      <c r="T3022" s="26"/>
      <c r="U3022" s="26"/>
      <c r="V3022" s="26"/>
      <c r="W3022" s="26"/>
      <c r="X3022" s="26"/>
      <c r="Y3022" s="26"/>
      <c r="Z3022" s="26"/>
    </row>
    <row r="3023">
      <c r="A3023" s="26"/>
      <c r="B3023" s="26"/>
      <c r="C3023" s="26"/>
      <c r="D3023" s="26"/>
      <c r="E3023" s="26"/>
      <c r="F3023" s="26"/>
      <c r="G3023" s="26"/>
      <c r="H3023" s="26"/>
      <c r="I3023" s="26"/>
      <c r="J3023" s="26"/>
      <c r="K3023" s="26"/>
      <c r="L3023" s="26"/>
      <c r="M3023" s="26"/>
      <c r="N3023" s="26"/>
      <c r="O3023" s="26"/>
      <c r="P3023" s="26"/>
      <c r="Q3023" s="26"/>
      <c r="R3023" s="26"/>
      <c r="S3023" s="26"/>
      <c r="T3023" s="26"/>
      <c r="U3023" s="26"/>
      <c r="V3023" s="26"/>
      <c r="W3023" s="26"/>
      <c r="X3023" s="26"/>
      <c r="Y3023" s="26"/>
      <c r="Z3023" s="26"/>
    </row>
    <row r="3024">
      <c r="A3024" s="26"/>
      <c r="B3024" s="26"/>
      <c r="C3024" s="26"/>
      <c r="D3024" s="26"/>
      <c r="E3024" s="26"/>
      <c r="F3024" s="26"/>
      <c r="G3024" s="26"/>
      <c r="H3024" s="26"/>
      <c r="I3024" s="26"/>
      <c r="J3024" s="26"/>
      <c r="K3024" s="26"/>
      <c r="L3024" s="26"/>
      <c r="M3024" s="26"/>
      <c r="N3024" s="26"/>
      <c r="O3024" s="26"/>
      <c r="P3024" s="26"/>
      <c r="Q3024" s="26"/>
      <c r="R3024" s="26"/>
      <c r="S3024" s="26"/>
      <c r="T3024" s="26"/>
      <c r="U3024" s="26"/>
      <c r="V3024" s="26"/>
      <c r="W3024" s="26"/>
      <c r="X3024" s="26"/>
      <c r="Y3024" s="26"/>
      <c r="Z3024" s="26"/>
    </row>
    <row r="3025">
      <c r="A3025" s="26"/>
      <c r="B3025" s="26"/>
      <c r="C3025" s="26"/>
      <c r="D3025" s="26"/>
      <c r="E3025" s="26"/>
      <c r="F3025" s="26"/>
      <c r="G3025" s="26"/>
      <c r="H3025" s="26"/>
      <c r="I3025" s="26"/>
      <c r="J3025" s="26"/>
      <c r="K3025" s="26"/>
      <c r="L3025" s="26"/>
      <c r="M3025" s="26"/>
      <c r="N3025" s="26"/>
      <c r="O3025" s="26"/>
      <c r="P3025" s="26"/>
      <c r="Q3025" s="26"/>
      <c r="R3025" s="26"/>
      <c r="S3025" s="26"/>
      <c r="T3025" s="26"/>
      <c r="U3025" s="26"/>
      <c r="V3025" s="26"/>
      <c r="W3025" s="26"/>
      <c r="X3025" s="26"/>
      <c r="Y3025" s="26"/>
      <c r="Z3025" s="26"/>
    </row>
    <row r="3026">
      <c r="A3026" s="26"/>
      <c r="B3026" s="26"/>
      <c r="C3026" s="26"/>
      <c r="D3026" s="26"/>
      <c r="E3026" s="26"/>
      <c r="F3026" s="26"/>
      <c r="G3026" s="26"/>
      <c r="H3026" s="26"/>
      <c r="I3026" s="26"/>
      <c r="J3026" s="26"/>
      <c r="K3026" s="26"/>
      <c r="L3026" s="26"/>
      <c r="M3026" s="26"/>
      <c r="N3026" s="26"/>
      <c r="O3026" s="26"/>
      <c r="P3026" s="26"/>
      <c r="Q3026" s="26"/>
      <c r="R3026" s="26"/>
      <c r="S3026" s="26"/>
      <c r="T3026" s="26"/>
      <c r="U3026" s="26"/>
      <c r="V3026" s="26"/>
      <c r="W3026" s="26"/>
      <c r="X3026" s="26"/>
      <c r="Y3026" s="26"/>
      <c r="Z3026" s="26"/>
    </row>
    <row r="3027">
      <c r="A3027" s="26"/>
      <c r="B3027" s="26"/>
      <c r="C3027" s="26"/>
      <c r="D3027" s="26"/>
      <c r="E3027" s="26"/>
      <c r="F3027" s="26"/>
      <c r="G3027" s="26"/>
      <c r="H3027" s="26"/>
      <c r="I3027" s="26"/>
      <c r="J3027" s="26"/>
      <c r="K3027" s="26"/>
      <c r="L3027" s="26"/>
      <c r="M3027" s="26"/>
      <c r="N3027" s="26"/>
      <c r="O3027" s="26"/>
      <c r="P3027" s="26"/>
      <c r="Q3027" s="26"/>
      <c r="R3027" s="26"/>
      <c r="S3027" s="26"/>
      <c r="T3027" s="26"/>
      <c r="U3027" s="26"/>
      <c r="V3027" s="26"/>
      <c r="W3027" s="26"/>
      <c r="X3027" s="26"/>
      <c r="Y3027" s="26"/>
      <c r="Z3027" s="26"/>
    </row>
    <row r="3028">
      <c r="A3028" s="26"/>
      <c r="B3028" s="26"/>
      <c r="C3028" s="26"/>
      <c r="D3028" s="26"/>
      <c r="E3028" s="26"/>
      <c r="F3028" s="26"/>
      <c r="G3028" s="26"/>
      <c r="H3028" s="26"/>
      <c r="I3028" s="26"/>
      <c r="J3028" s="26"/>
      <c r="K3028" s="26"/>
      <c r="L3028" s="26"/>
      <c r="M3028" s="26"/>
      <c r="N3028" s="26"/>
      <c r="O3028" s="26"/>
      <c r="P3028" s="26"/>
      <c r="Q3028" s="26"/>
      <c r="R3028" s="26"/>
      <c r="S3028" s="26"/>
      <c r="T3028" s="26"/>
      <c r="U3028" s="26"/>
      <c r="V3028" s="26"/>
      <c r="W3028" s="26"/>
      <c r="X3028" s="26"/>
      <c r="Y3028" s="26"/>
      <c r="Z3028" s="26"/>
    </row>
    <row r="3029">
      <c r="A3029" s="26"/>
      <c r="B3029" s="26"/>
      <c r="C3029" s="26"/>
      <c r="D3029" s="26"/>
      <c r="E3029" s="26"/>
      <c r="F3029" s="26"/>
      <c r="G3029" s="26"/>
      <c r="H3029" s="26"/>
      <c r="I3029" s="26"/>
      <c r="J3029" s="26"/>
      <c r="K3029" s="26"/>
      <c r="L3029" s="26"/>
      <c r="M3029" s="26"/>
      <c r="N3029" s="26"/>
      <c r="O3029" s="26"/>
      <c r="P3029" s="26"/>
      <c r="Q3029" s="26"/>
      <c r="R3029" s="26"/>
      <c r="S3029" s="26"/>
      <c r="T3029" s="26"/>
      <c r="U3029" s="26"/>
      <c r="V3029" s="26"/>
      <c r="W3029" s="26"/>
      <c r="X3029" s="26"/>
      <c r="Y3029" s="26"/>
      <c r="Z3029" s="26"/>
    </row>
    <row r="3030">
      <c r="A3030" s="26"/>
      <c r="B3030" s="26"/>
      <c r="C3030" s="26"/>
      <c r="D3030" s="26"/>
      <c r="E3030" s="26"/>
      <c r="F3030" s="26"/>
      <c r="G3030" s="26"/>
      <c r="H3030" s="26"/>
      <c r="I3030" s="26"/>
      <c r="J3030" s="26"/>
      <c r="K3030" s="26"/>
      <c r="L3030" s="26"/>
      <c r="M3030" s="26"/>
      <c r="N3030" s="26"/>
      <c r="O3030" s="26"/>
      <c r="P3030" s="26"/>
      <c r="Q3030" s="26"/>
      <c r="R3030" s="26"/>
      <c r="S3030" s="26"/>
      <c r="T3030" s="26"/>
      <c r="U3030" s="26"/>
      <c r="V3030" s="26"/>
      <c r="W3030" s="26"/>
      <c r="X3030" s="26"/>
      <c r="Y3030" s="26"/>
      <c r="Z3030" s="26"/>
    </row>
    <row r="3031">
      <c r="A3031" s="26"/>
      <c r="B3031" s="26"/>
      <c r="C3031" s="26"/>
      <c r="D3031" s="26"/>
      <c r="E3031" s="26"/>
      <c r="F3031" s="26"/>
      <c r="G3031" s="26"/>
      <c r="H3031" s="26"/>
      <c r="I3031" s="26"/>
      <c r="J3031" s="26"/>
      <c r="K3031" s="26"/>
      <c r="L3031" s="26"/>
      <c r="M3031" s="26"/>
      <c r="N3031" s="26"/>
      <c r="O3031" s="26"/>
      <c r="P3031" s="26"/>
      <c r="Q3031" s="26"/>
      <c r="R3031" s="26"/>
      <c r="S3031" s="26"/>
      <c r="T3031" s="26"/>
      <c r="U3031" s="26"/>
      <c r="V3031" s="26"/>
      <c r="W3031" s="26"/>
      <c r="X3031" s="26"/>
      <c r="Y3031" s="26"/>
      <c r="Z3031" s="26"/>
    </row>
    <row r="3032">
      <c r="A3032" s="26"/>
      <c r="B3032" s="26"/>
      <c r="C3032" s="26"/>
      <c r="D3032" s="26"/>
      <c r="E3032" s="26"/>
      <c r="F3032" s="26"/>
      <c r="G3032" s="26"/>
      <c r="H3032" s="26"/>
      <c r="I3032" s="26"/>
      <c r="J3032" s="26"/>
      <c r="K3032" s="26"/>
      <c r="L3032" s="26"/>
      <c r="M3032" s="26"/>
      <c r="N3032" s="26"/>
      <c r="O3032" s="26"/>
      <c r="P3032" s="26"/>
      <c r="Q3032" s="26"/>
      <c r="R3032" s="26"/>
      <c r="S3032" s="26"/>
      <c r="T3032" s="26"/>
      <c r="U3032" s="26"/>
      <c r="V3032" s="26"/>
      <c r="W3032" s="26"/>
      <c r="X3032" s="26"/>
      <c r="Y3032" s="26"/>
      <c r="Z3032" s="26"/>
    </row>
    <row r="3033">
      <c r="A3033" s="26"/>
      <c r="B3033" s="26"/>
      <c r="C3033" s="26"/>
      <c r="D3033" s="26"/>
      <c r="E3033" s="26"/>
      <c r="F3033" s="26"/>
      <c r="G3033" s="26"/>
      <c r="H3033" s="26"/>
      <c r="I3033" s="26"/>
      <c r="J3033" s="26"/>
      <c r="K3033" s="26"/>
      <c r="L3033" s="26"/>
      <c r="M3033" s="26"/>
      <c r="N3033" s="26"/>
      <c r="O3033" s="26"/>
      <c r="P3033" s="26"/>
      <c r="Q3033" s="26"/>
      <c r="R3033" s="26"/>
      <c r="S3033" s="26"/>
      <c r="T3033" s="26"/>
      <c r="U3033" s="26"/>
      <c r="V3033" s="26"/>
      <c r="W3033" s="26"/>
      <c r="X3033" s="26"/>
      <c r="Y3033" s="26"/>
      <c r="Z3033" s="26"/>
    </row>
    <row r="3034">
      <c r="A3034" s="26"/>
      <c r="B3034" s="26"/>
      <c r="C3034" s="26"/>
      <c r="D3034" s="26"/>
      <c r="E3034" s="26"/>
      <c r="F3034" s="26"/>
      <c r="G3034" s="26"/>
      <c r="H3034" s="26"/>
      <c r="I3034" s="26"/>
      <c r="J3034" s="26"/>
      <c r="K3034" s="26"/>
      <c r="L3034" s="26"/>
      <c r="M3034" s="26"/>
      <c r="N3034" s="26"/>
      <c r="O3034" s="26"/>
      <c r="P3034" s="26"/>
      <c r="Q3034" s="26"/>
      <c r="R3034" s="26"/>
      <c r="S3034" s="26"/>
      <c r="T3034" s="26"/>
      <c r="U3034" s="26"/>
      <c r="V3034" s="26"/>
      <c r="W3034" s="26"/>
      <c r="X3034" s="26"/>
      <c r="Y3034" s="26"/>
      <c r="Z3034" s="26"/>
    </row>
    <row r="3035">
      <c r="A3035" s="26"/>
      <c r="B3035" s="26"/>
      <c r="C3035" s="26"/>
      <c r="D3035" s="26"/>
      <c r="E3035" s="26"/>
      <c r="F3035" s="26"/>
      <c r="G3035" s="26"/>
      <c r="H3035" s="26"/>
      <c r="I3035" s="26"/>
      <c r="J3035" s="26"/>
      <c r="K3035" s="26"/>
      <c r="L3035" s="26"/>
      <c r="M3035" s="26"/>
      <c r="N3035" s="26"/>
      <c r="O3035" s="26"/>
      <c r="P3035" s="26"/>
      <c r="Q3035" s="26"/>
      <c r="R3035" s="26"/>
      <c r="S3035" s="26"/>
      <c r="T3035" s="26"/>
      <c r="U3035" s="26"/>
      <c r="V3035" s="26"/>
      <c r="W3035" s="26"/>
      <c r="X3035" s="26"/>
      <c r="Y3035" s="26"/>
      <c r="Z3035" s="26"/>
    </row>
    <row r="3036">
      <c r="A3036" s="26"/>
      <c r="B3036" s="26"/>
      <c r="C3036" s="26"/>
      <c r="D3036" s="26"/>
      <c r="E3036" s="26"/>
      <c r="F3036" s="26"/>
      <c r="G3036" s="26"/>
      <c r="H3036" s="26"/>
      <c r="I3036" s="26"/>
      <c r="J3036" s="26"/>
      <c r="K3036" s="26"/>
      <c r="L3036" s="26"/>
      <c r="M3036" s="26"/>
      <c r="N3036" s="26"/>
      <c r="O3036" s="26"/>
      <c r="P3036" s="26"/>
      <c r="Q3036" s="26"/>
      <c r="R3036" s="26"/>
      <c r="S3036" s="26"/>
      <c r="T3036" s="26"/>
      <c r="U3036" s="26"/>
      <c r="V3036" s="26"/>
      <c r="W3036" s="26"/>
      <c r="X3036" s="26"/>
      <c r="Y3036" s="26"/>
      <c r="Z3036" s="26"/>
    </row>
    <row r="3037">
      <c r="A3037" s="26"/>
      <c r="B3037" s="26"/>
      <c r="C3037" s="26"/>
      <c r="D3037" s="26"/>
      <c r="E3037" s="26"/>
      <c r="F3037" s="26"/>
      <c r="G3037" s="26"/>
      <c r="H3037" s="26"/>
      <c r="I3037" s="26"/>
      <c r="J3037" s="26"/>
      <c r="K3037" s="26"/>
      <c r="L3037" s="26"/>
      <c r="M3037" s="26"/>
      <c r="N3037" s="26"/>
      <c r="O3037" s="26"/>
      <c r="P3037" s="26"/>
      <c r="Q3037" s="26"/>
      <c r="R3037" s="26"/>
      <c r="S3037" s="26"/>
      <c r="T3037" s="26"/>
      <c r="U3037" s="26"/>
      <c r="V3037" s="26"/>
      <c r="W3037" s="26"/>
      <c r="X3037" s="26"/>
      <c r="Y3037" s="26"/>
      <c r="Z3037" s="26"/>
    </row>
    <row r="3038">
      <c r="A3038" s="26"/>
      <c r="B3038" s="26"/>
      <c r="C3038" s="26"/>
      <c r="D3038" s="26"/>
      <c r="E3038" s="26"/>
      <c r="F3038" s="26"/>
      <c r="G3038" s="26"/>
      <c r="H3038" s="26"/>
      <c r="I3038" s="26"/>
      <c r="J3038" s="26"/>
      <c r="K3038" s="26"/>
      <c r="L3038" s="26"/>
      <c r="M3038" s="26"/>
      <c r="N3038" s="26"/>
      <c r="O3038" s="26"/>
      <c r="P3038" s="26"/>
      <c r="Q3038" s="26"/>
      <c r="R3038" s="26"/>
      <c r="S3038" s="26"/>
      <c r="T3038" s="26"/>
      <c r="U3038" s="26"/>
      <c r="V3038" s="26"/>
      <c r="W3038" s="26"/>
      <c r="X3038" s="26"/>
      <c r="Y3038" s="26"/>
      <c r="Z3038" s="26"/>
    </row>
    <row r="3039">
      <c r="A3039" s="26"/>
      <c r="B3039" s="26"/>
      <c r="C3039" s="26"/>
      <c r="D3039" s="26"/>
      <c r="E3039" s="26"/>
      <c r="F3039" s="26"/>
      <c r="G3039" s="26"/>
      <c r="H3039" s="26"/>
      <c r="I3039" s="26"/>
      <c r="J3039" s="26"/>
      <c r="K3039" s="26"/>
      <c r="L3039" s="26"/>
      <c r="M3039" s="26"/>
      <c r="N3039" s="26"/>
      <c r="O3039" s="26"/>
      <c r="P3039" s="26"/>
      <c r="Q3039" s="26"/>
      <c r="R3039" s="26"/>
      <c r="S3039" s="26"/>
      <c r="T3039" s="26"/>
      <c r="U3039" s="26"/>
      <c r="V3039" s="26"/>
      <c r="W3039" s="26"/>
      <c r="X3039" s="26"/>
      <c r="Y3039" s="26"/>
      <c r="Z3039" s="26"/>
    </row>
    <row r="3040">
      <c r="A3040" s="26"/>
      <c r="B3040" s="26"/>
      <c r="C3040" s="26"/>
      <c r="D3040" s="26"/>
      <c r="E3040" s="26"/>
      <c r="F3040" s="26"/>
      <c r="G3040" s="26"/>
      <c r="H3040" s="26"/>
      <c r="I3040" s="26"/>
      <c r="J3040" s="26"/>
      <c r="K3040" s="26"/>
      <c r="L3040" s="26"/>
      <c r="M3040" s="26"/>
      <c r="N3040" s="26"/>
      <c r="O3040" s="26"/>
      <c r="P3040" s="26"/>
      <c r="Q3040" s="26"/>
      <c r="R3040" s="26"/>
      <c r="S3040" s="26"/>
      <c r="T3040" s="26"/>
      <c r="U3040" s="26"/>
      <c r="V3040" s="26"/>
      <c r="W3040" s="26"/>
      <c r="X3040" s="26"/>
      <c r="Y3040" s="26"/>
      <c r="Z3040" s="26"/>
    </row>
    <row r="3041">
      <c r="A3041" s="26"/>
      <c r="B3041" s="26"/>
      <c r="C3041" s="26"/>
      <c r="D3041" s="26"/>
      <c r="E3041" s="26"/>
      <c r="F3041" s="26"/>
      <c r="G3041" s="26"/>
      <c r="H3041" s="26"/>
      <c r="I3041" s="26"/>
      <c r="J3041" s="26"/>
      <c r="K3041" s="26"/>
      <c r="L3041" s="26"/>
      <c r="M3041" s="26"/>
      <c r="N3041" s="26"/>
      <c r="O3041" s="26"/>
      <c r="P3041" s="26"/>
      <c r="Q3041" s="26"/>
      <c r="R3041" s="26"/>
      <c r="S3041" s="26"/>
      <c r="T3041" s="26"/>
      <c r="U3041" s="26"/>
      <c r="V3041" s="26"/>
      <c r="W3041" s="26"/>
      <c r="X3041" s="26"/>
      <c r="Y3041" s="26"/>
      <c r="Z3041" s="26"/>
    </row>
    <row r="3042">
      <c r="A3042" s="26"/>
      <c r="B3042" s="26"/>
      <c r="C3042" s="26"/>
      <c r="D3042" s="26"/>
      <c r="E3042" s="26"/>
      <c r="F3042" s="26"/>
      <c r="G3042" s="26"/>
      <c r="H3042" s="26"/>
      <c r="I3042" s="26"/>
      <c r="J3042" s="26"/>
      <c r="K3042" s="26"/>
      <c r="L3042" s="26"/>
      <c r="M3042" s="26"/>
      <c r="N3042" s="26"/>
      <c r="O3042" s="26"/>
      <c r="P3042" s="26"/>
      <c r="Q3042" s="26"/>
      <c r="R3042" s="26"/>
      <c r="S3042" s="26"/>
      <c r="T3042" s="26"/>
      <c r="U3042" s="26"/>
      <c r="V3042" s="26"/>
      <c r="W3042" s="26"/>
      <c r="X3042" s="26"/>
      <c r="Y3042" s="26"/>
      <c r="Z3042" s="26"/>
    </row>
    <row r="3043">
      <c r="A3043" s="26"/>
      <c r="B3043" s="26"/>
      <c r="C3043" s="26"/>
      <c r="D3043" s="26"/>
      <c r="E3043" s="26"/>
      <c r="F3043" s="26"/>
      <c r="G3043" s="26"/>
      <c r="H3043" s="26"/>
      <c r="I3043" s="26"/>
      <c r="J3043" s="26"/>
      <c r="K3043" s="26"/>
      <c r="L3043" s="26"/>
      <c r="M3043" s="26"/>
      <c r="N3043" s="26"/>
      <c r="O3043" s="26"/>
      <c r="P3043" s="26"/>
      <c r="Q3043" s="26"/>
      <c r="R3043" s="26"/>
      <c r="S3043" s="26"/>
      <c r="T3043" s="26"/>
      <c r="U3043" s="26"/>
      <c r="V3043" s="26"/>
      <c r="W3043" s="26"/>
      <c r="X3043" s="26"/>
      <c r="Y3043" s="26"/>
      <c r="Z3043" s="26"/>
    </row>
    <row r="3044">
      <c r="A3044" s="26"/>
      <c r="B3044" s="26"/>
      <c r="C3044" s="26"/>
      <c r="D3044" s="26"/>
      <c r="E3044" s="26"/>
      <c r="F3044" s="26"/>
      <c r="G3044" s="26"/>
      <c r="H3044" s="26"/>
      <c r="I3044" s="26"/>
      <c r="J3044" s="26"/>
      <c r="K3044" s="26"/>
      <c r="L3044" s="26"/>
      <c r="M3044" s="26"/>
      <c r="N3044" s="26"/>
      <c r="O3044" s="26"/>
      <c r="P3044" s="26"/>
      <c r="Q3044" s="26"/>
      <c r="R3044" s="26"/>
      <c r="S3044" s="26"/>
      <c r="T3044" s="26"/>
      <c r="U3044" s="26"/>
      <c r="V3044" s="26"/>
      <c r="W3044" s="26"/>
      <c r="X3044" s="26"/>
      <c r="Y3044" s="26"/>
      <c r="Z3044" s="26"/>
    </row>
    <row r="3045">
      <c r="A3045" s="26"/>
      <c r="B3045" s="26"/>
      <c r="C3045" s="26"/>
      <c r="D3045" s="26"/>
      <c r="E3045" s="26"/>
      <c r="F3045" s="26"/>
      <c r="G3045" s="26"/>
      <c r="H3045" s="26"/>
      <c r="I3045" s="26"/>
      <c r="J3045" s="26"/>
      <c r="K3045" s="26"/>
      <c r="L3045" s="26"/>
      <c r="M3045" s="26"/>
      <c r="N3045" s="26"/>
      <c r="O3045" s="26"/>
      <c r="P3045" s="26"/>
      <c r="Q3045" s="26"/>
      <c r="R3045" s="26"/>
      <c r="S3045" s="26"/>
      <c r="T3045" s="26"/>
      <c r="U3045" s="26"/>
      <c r="V3045" s="26"/>
      <c r="W3045" s="26"/>
      <c r="X3045" s="26"/>
      <c r="Y3045" s="26"/>
      <c r="Z3045" s="26"/>
    </row>
    <row r="3046">
      <c r="A3046" s="26"/>
      <c r="B3046" s="26"/>
      <c r="C3046" s="26"/>
      <c r="D3046" s="26"/>
      <c r="E3046" s="26"/>
      <c r="F3046" s="26"/>
      <c r="G3046" s="26"/>
      <c r="H3046" s="26"/>
      <c r="I3046" s="26"/>
      <c r="J3046" s="26"/>
      <c r="K3046" s="26"/>
      <c r="L3046" s="26"/>
      <c r="M3046" s="26"/>
      <c r="N3046" s="26"/>
      <c r="O3046" s="26"/>
      <c r="P3046" s="26"/>
      <c r="Q3046" s="26"/>
      <c r="R3046" s="26"/>
      <c r="S3046" s="26"/>
      <c r="T3046" s="26"/>
      <c r="U3046" s="26"/>
      <c r="V3046" s="26"/>
      <c r="W3046" s="26"/>
      <c r="X3046" s="26"/>
      <c r="Y3046" s="26"/>
      <c r="Z3046" s="26"/>
    </row>
    <row r="3047">
      <c r="A3047" s="26"/>
      <c r="B3047" s="26"/>
      <c r="C3047" s="26"/>
      <c r="D3047" s="26"/>
      <c r="E3047" s="26"/>
      <c r="F3047" s="26"/>
      <c r="G3047" s="26"/>
      <c r="H3047" s="26"/>
      <c r="I3047" s="26"/>
      <c r="J3047" s="26"/>
      <c r="K3047" s="26"/>
      <c r="L3047" s="26"/>
      <c r="M3047" s="26"/>
      <c r="N3047" s="26"/>
      <c r="O3047" s="26"/>
      <c r="P3047" s="26"/>
      <c r="Q3047" s="26"/>
      <c r="R3047" s="26"/>
      <c r="S3047" s="26"/>
      <c r="T3047" s="26"/>
      <c r="U3047" s="26"/>
      <c r="V3047" s="26"/>
      <c r="W3047" s="26"/>
      <c r="X3047" s="26"/>
      <c r="Y3047" s="26"/>
      <c r="Z3047" s="26"/>
    </row>
    <row r="3048">
      <c r="A3048" s="26"/>
      <c r="B3048" s="26"/>
      <c r="C3048" s="26"/>
      <c r="D3048" s="26"/>
      <c r="E3048" s="26"/>
      <c r="F3048" s="26"/>
      <c r="G3048" s="26"/>
      <c r="H3048" s="26"/>
      <c r="I3048" s="26"/>
      <c r="J3048" s="26"/>
      <c r="K3048" s="26"/>
      <c r="L3048" s="26"/>
      <c r="M3048" s="26"/>
      <c r="N3048" s="26"/>
      <c r="O3048" s="26"/>
      <c r="P3048" s="26"/>
      <c r="Q3048" s="26"/>
      <c r="R3048" s="26"/>
      <c r="S3048" s="26"/>
      <c r="T3048" s="26"/>
      <c r="U3048" s="26"/>
      <c r="V3048" s="26"/>
      <c r="W3048" s="26"/>
      <c r="X3048" s="26"/>
      <c r="Y3048" s="26"/>
      <c r="Z3048" s="26"/>
    </row>
    <row r="3049">
      <c r="A3049" s="26"/>
      <c r="B3049" s="26"/>
      <c r="C3049" s="26"/>
      <c r="D3049" s="26"/>
      <c r="E3049" s="26"/>
      <c r="F3049" s="26"/>
      <c r="G3049" s="26"/>
      <c r="H3049" s="26"/>
      <c r="I3049" s="26"/>
      <c r="J3049" s="26"/>
      <c r="K3049" s="26"/>
      <c r="L3049" s="26"/>
      <c r="M3049" s="26"/>
      <c r="N3049" s="26"/>
      <c r="O3049" s="26"/>
      <c r="P3049" s="26"/>
      <c r="Q3049" s="26"/>
      <c r="R3049" s="26"/>
      <c r="S3049" s="26"/>
      <c r="T3049" s="26"/>
      <c r="U3049" s="26"/>
      <c r="V3049" s="26"/>
      <c r="W3049" s="26"/>
      <c r="X3049" s="26"/>
      <c r="Y3049" s="26"/>
      <c r="Z3049" s="26"/>
    </row>
    <row r="3050">
      <c r="A3050" s="26"/>
      <c r="B3050" s="26"/>
      <c r="C3050" s="26"/>
      <c r="D3050" s="26"/>
      <c r="E3050" s="26"/>
      <c r="F3050" s="26"/>
      <c r="G3050" s="26"/>
      <c r="H3050" s="26"/>
      <c r="I3050" s="26"/>
      <c r="J3050" s="26"/>
      <c r="K3050" s="26"/>
      <c r="L3050" s="26"/>
      <c r="M3050" s="26"/>
      <c r="N3050" s="26"/>
      <c r="O3050" s="26"/>
      <c r="P3050" s="26"/>
      <c r="Q3050" s="26"/>
      <c r="R3050" s="26"/>
      <c r="S3050" s="26"/>
      <c r="T3050" s="26"/>
      <c r="U3050" s="26"/>
      <c r="V3050" s="26"/>
      <c r="W3050" s="26"/>
      <c r="X3050" s="26"/>
      <c r="Y3050" s="26"/>
      <c r="Z3050" s="26"/>
    </row>
    <row r="3051">
      <c r="A3051" s="26"/>
      <c r="B3051" s="26"/>
      <c r="C3051" s="26"/>
      <c r="D3051" s="26"/>
      <c r="E3051" s="26"/>
      <c r="F3051" s="26"/>
      <c r="G3051" s="26"/>
      <c r="H3051" s="26"/>
      <c r="I3051" s="26"/>
      <c r="J3051" s="26"/>
      <c r="K3051" s="26"/>
      <c r="L3051" s="26"/>
      <c r="M3051" s="26"/>
      <c r="N3051" s="26"/>
      <c r="O3051" s="26"/>
      <c r="P3051" s="26"/>
      <c r="Q3051" s="26"/>
      <c r="R3051" s="26"/>
      <c r="S3051" s="26"/>
      <c r="T3051" s="26"/>
      <c r="U3051" s="26"/>
      <c r="V3051" s="26"/>
      <c r="W3051" s="26"/>
      <c r="X3051" s="26"/>
      <c r="Y3051" s="26"/>
      <c r="Z3051" s="26"/>
    </row>
    <row r="3052">
      <c r="A3052" s="26"/>
      <c r="B3052" s="26"/>
      <c r="C3052" s="26"/>
      <c r="D3052" s="26"/>
      <c r="E3052" s="26"/>
      <c r="F3052" s="26"/>
      <c r="G3052" s="26"/>
      <c r="H3052" s="26"/>
      <c r="I3052" s="26"/>
      <c r="J3052" s="26"/>
      <c r="K3052" s="26"/>
      <c r="L3052" s="26"/>
      <c r="M3052" s="26"/>
      <c r="N3052" s="26"/>
      <c r="O3052" s="26"/>
      <c r="P3052" s="26"/>
      <c r="Q3052" s="26"/>
      <c r="R3052" s="26"/>
      <c r="S3052" s="26"/>
      <c r="T3052" s="26"/>
      <c r="U3052" s="26"/>
      <c r="V3052" s="26"/>
      <c r="W3052" s="26"/>
      <c r="X3052" s="26"/>
      <c r="Y3052" s="26"/>
      <c r="Z3052" s="26"/>
    </row>
    <row r="3053">
      <c r="A3053" s="26"/>
      <c r="B3053" s="26"/>
      <c r="C3053" s="26"/>
      <c r="D3053" s="26"/>
      <c r="E3053" s="26"/>
      <c r="F3053" s="26"/>
      <c r="G3053" s="26"/>
      <c r="H3053" s="26"/>
      <c r="I3053" s="26"/>
      <c r="J3053" s="26"/>
      <c r="K3053" s="26"/>
      <c r="L3053" s="26"/>
      <c r="M3053" s="26"/>
      <c r="N3053" s="26"/>
      <c r="O3053" s="26"/>
      <c r="P3053" s="26"/>
      <c r="Q3053" s="26"/>
      <c r="R3053" s="26"/>
      <c r="S3053" s="26"/>
      <c r="T3053" s="26"/>
      <c r="U3053" s="26"/>
      <c r="V3053" s="26"/>
      <c r="W3053" s="26"/>
      <c r="X3053" s="26"/>
      <c r="Y3053" s="26"/>
      <c r="Z3053" s="26"/>
    </row>
    <row r="3054">
      <c r="A3054" s="26"/>
      <c r="B3054" s="26"/>
      <c r="C3054" s="26"/>
      <c r="D3054" s="26"/>
      <c r="E3054" s="26"/>
      <c r="F3054" s="26"/>
      <c r="G3054" s="26"/>
      <c r="H3054" s="26"/>
      <c r="I3054" s="26"/>
      <c r="J3054" s="26"/>
      <c r="K3054" s="26"/>
      <c r="L3054" s="26"/>
      <c r="M3054" s="26"/>
      <c r="N3054" s="26"/>
      <c r="O3054" s="26"/>
      <c r="P3054" s="26"/>
      <c r="Q3054" s="26"/>
      <c r="R3054" s="26"/>
      <c r="S3054" s="26"/>
      <c r="T3054" s="26"/>
      <c r="U3054" s="26"/>
      <c r="V3054" s="26"/>
      <c r="W3054" s="26"/>
      <c r="X3054" s="26"/>
      <c r="Y3054" s="26"/>
      <c r="Z3054" s="26"/>
    </row>
    <row r="3055">
      <c r="A3055" s="26"/>
      <c r="B3055" s="26"/>
      <c r="C3055" s="26"/>
      <c r="D3055" s="26"/>
      <c r="E3055" s="26"/>
      <c r="F3055" s="26"/>
      <c r="G3055" s="26"/>
      <c r="H3055" s="26"/>
      <c r="I3055" s="26"/>
      <c r="J3055" s="26"/>
      <c r="K3055" s="26"/>
      <c r="L3055" s="26"/>
      <c r="M3055" s="26"/>
      <c r="N3055" s="26"/>
      <c r="O3055" s="26"/>
      <c r="P3055" s="26"/>
      <c r="Q3055" s="26"/>
      <c r="R3055" s="26"/>
      <c r="S3055" s="26"/>
      <c r="T3055" s="26"/>
      <c r="U3055" s="26"/>
      <c r="V3055" s="26"/>
      <c r="W3055" s="26"/>
      <c r="X3055" s="26"/>
      <c r="Y3055" s="26"/>
      <c r="Z3055" s="26"/>
    </row>
    <row r="3056">
      <c r="A3056" s="26"/>
      <c r="B3056" s="26"/>
      <c r="C3056" s="26"/>
      <c r="D3056" s="26"/>
      <c r="E3056" s="26"/>
      <c r="F3056" s="26"/>
      <c r="G3056" s="26"/>
      <c r="H3056" s="26"/>
      <c r="I3056" s="26"/>
      <c r="J3056" s="26"/>
      <c r="K3056" s="26"/>
      <c r="L3056" s="26"/>
      <c r="M3056" s="26"/>
      <c r="N3056" s="26"/>
      <c r="O3056" s="26"/>
      <c r="P3056" s="26"/>
      <c r="Q3056" s="26"/>
      <c r="R3056" s="26"/>
      <c r="S3056" s="26"/>
      <c r="T3056" s="26"/>
      <c r="U3056" s="26"/>
      <c r="V3056" s="26"/>
      <c r="W3056" s="26"/>
      <c r="X3056" s="26"/>
      <c r="Y3056" s="26"/>
      <c r="Z3056" s="26"/>
    </row>
    <row r="3057">
      <c r="A3057" s="26"/>
      <c r="B3057" s="26"/>
      <c r="C3057" s="26"/>
      <c r="D3057" s="26"/>
      <c r="E3057" s="26"/>
      <c r="F3057" s="26"/>
      <c r="G3057" s="26"/>
      <c r="H3057" s="26"/>
      <c r="I3057" s="26"/>
      <c r="J3057" s="26"/>
      <c r="K3057" s="26"/>
      <c r="L3057" s="26"/>
      <c r="M3057" s="26"/>
      <c r="N3057" s="26"/>
      <c r="O3057" s="26"/>
      <c r="P3057" s="26"/>
      <c r="Q3057" s="26"/>
      <c r="R3057" s="26"/>
      <c r="S3057" s="26"/>
      <c r="T3057" s="26"/>
      <c r="U3057" s="26"/>
      <c r="V3057" s="26"/>
      <c r="W3057" s="26"/>
      <c r="X3057" s="26"/>
      <c r="Y3057" s="26"/>
      <c r="Z3057" s="26"/>
    </row>
    <row r="3058">
      <c r="A3058" s="26"/>
      <c r="B3058" s="26"/>
      <c r="C3058" s="26"/>
      <c r="D3058" s="26"/>
      <c r="E3058" s="26"/>
      <c r="F3058" s="26"/>
      <c r="G3058" s="26"/>
      <c r="H3058" s="26"/>
      <c r="I3058" s="26"/>
      <c r="J3058" s="26"/>
      <c r="K3058" s="26"/>
      <c r="L3058" s="26"/>
      <c r="M3058" s="26"/>
      <c r="N3058" s="26"/>
      <c r="O3058" s="26"/>
      <c r="P3058" s="26"/>
      <c r="Q3058" s="26"/>
      <c r="R3058" s="26"/>
      <c r="S3058" s="26"/>
      <c r="T3058" s="26"/>
      <c r="U3058" s="26"/>
      <c r="V3058" s="26"/>
      <c r="W3058" s="26"/>
      <c r="X3058" s="26"/>
      <c r="Y3058" s="26"/>
      <c r="Z3058" s="26"/>
    </row>
    <row r="3059">
      <c r="A3059" s="26"/>
      <c r="B3059" s="26"/>
      <c r="C3059" s="26"/>
      <c r="D3059" s="26"/>
      <c r="E3059" s="26"/>
      <c r="F3059" s="26"/>
      <c r="G3059" s="26"/>
      <c r="H3059" s="26"/>
      <c r="I3059" s="26"/>
      <c r="J3059" s="26"/>
      <c r="K3059" s="26"/>
      <c r="L3059" s="26"/>
      <c r="M3059" s="26"/>
      <c r="N3059" s="26"/>
      <c r="O3059" s="26"/>
      <c r="P3059" s="26"/>
      <c r="Q3059" s="26"/>
      <c r="R3059" s="26"/>
      <c r="S3059" s="26"/>
      <c r="T3059" s="26"/>
      <c r="U3059" s="26"/>
      <c r="V3059" s="26"/>
      <c r="W3059" s="26"/>
      <c r="X3059" s="26"/>
      <c r="Y3059" s="26"/>
      <c r="Z3059" s="26"/>
    </row>
    <row r="3060">
      <c r="A3060" s="26"/>
      <c r="B3060" s="26"/>
      <c r="C3060" s="26"/>
      <c r="D3060" s="26"/>
      <c r="E3060" s="26"/>
      <c r="F3060" s="26"/>
      <c r="G3060" s="26"/>
      <c r="H3060" s="26"/>
      <c r="I3060" s="26"/>
      <c r="J3060" s="26"/>
      <c r="K3060" s="26"/>
      <c r="L3060" s="26"/>
      <c r="M3060" s="26"/>
      <c r="N3060" s="26"/>
      <c r="O3060" s="26"/>
      <c r="P3060" s="26"/>
      <c r="Q3060" s="26"/>
      <c r="R3060" s="26"/>
      <c r="S3060" s="26"/>
      <c r="T3060" s="26"/>
      <c r="U3060" s="26"/>
      <c r="V3060" s="26"/>
      <c r="W3060" s="26"/>
      <c r="X3060" s="26"/>
      <c r="Y3060" s="26"/>
      <c r="Z3060" s="26"/>
    </row>
    <row r="3061">
      <c r="A3061" s="26"/>
      <c r="B3061" s="26"/>
      <c r="C3061" s="26"/>
      <c r="D3061" s="26"/>
      <c r="E3061" s="26"/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  <c r="R3061" s="26"/>
      <c r="S3061" s="26"/>
      <c r="T3061" s="26"/>
      <c r="U3061" s="26"/>
      <c r="V3061" s="26"/>
      <c r="W3061" s="26"/>
      <c r="X3061" s="26"/>
      <c r="Y3061" s="26"/>
      <c r="Z3061" s="26"/>
    </row>
    <row r="3062">
      <c r="A3062" s="26"/>
      <c r="B3062" s="26"/>
      <c r="C3062" s="26"/>
      <c r="D3062" s="26"/>
      <c r="E3062" s="26"/>
      <c r="F3062" s="26"/>
      <c r="G3062" s="26"/>
      <c r="H3062" s="26"/>
      <c r="I3062" s="26"/>
      <c r="J3062" s="26"/>
      <c r="K3062" s="26"/>
      <c r="L3062" s="26"/>
      <c r="M3062" s="26"/>
      <c r="N3062" s="26"/>
      <c r="O3062" s="26"/>
      <c r="P3062" s="26"/>
      <c r="Q3062" s="26"/>
      <c r="R3062" s="26"/>
      <c r="S3062" s="26"/>
      <c r="T3062" s="26"/>
      <c r="U3062" s="26"/>
      <c r="V3062" s="26"/>
      <c r="W3062" s="26"/>
      <c r="X3062" s="26"/>
      <c r="Y3062" s="26"/>
      <c r="Z3062" s="26"/>
    </row>
    <row r="3063">
      <c r="A3063" s="26"/>
      <c r="B3063" s="26"/>
      <c r="C3063" s="26"/>
      <c r="D3063" s="26"/>
      <c r="E3063" s="26"/>
      <c r="F3063" s="26"/>
      <c r="G3063" s="26"/>
      <c r="H3063" s="26"/>
      <c r="I3063" s="26"/>
      <c r="J3063" s="26"/>
      <c r="K3063" s="26"/>
      <c r="L3063" s="26"/>
      <c r="M3063" s="26"/>
      <c r="N3063" s="26"/>
      <c r="O3063" s="26"/>
      <c r="P3063" s="26"/>
      <c r="Q3063" s="26"/>
      <c r="R3063" s="26"/>
      <c r="S3063" s="26"/>
      <c r="T3063" s="26"/>
      <c r="U3063" s="26"/>
      <c r="V3063" s="26"/>
      <c r="W3063" s="26"/>
      <c r="X3063" s="26"/>
      <c r="Y3063" s="26"/>
      <c r="Z3063" s="26"/>
    </row>
    <row r="3064">
      <c r="A3064" s="26"/>
      <c r="B3064" s="26"/>
      <c r="C3064" s="26"/>
      <c r="D3064" s="26"/>
      <c r="E3064" s="26"/>
      <c r="F3064" s="26"/>
      <c r="G3064" s="26"/>
      <c r="H3064" s="26"/>
      <c r="I3064" s="26"/>
      <c r="J3064" s="26"/>
      <c r="K3064" s="26"/>
      <c r="L3064" s="26"/>
      <c r="M3064" s="26"/>
      <c r="N3064" s="26"/>
      <c r="O3064" s="26"/>
      <c r="P3064" s="26"/>
      <c r="Q3064" s="26"/>
      <c r="R3064" s="26"/>
      <c r="S3064" s="26"/>
      <c r="T3064" s="26"/>
      <c r="U3064" s="26"/>
      <c r="V3064" s="26"/>
      <c r="W3064" s="26"/>
      <c r="X3064" s="26"/>
      <c r="Y3064" s="26"/>
      <c r="Z3064" s="26"/>
    </row>
    <row r="3065">
      <c r="A3065" s="26"/>
      <c r="B3065" s="26"/>
      <c r="C3065" s="26"/>
      <c r="D3065" s="26"/>
      <c r="E3065" s="26"/>
      <c r="F3065" s="26"/>
      <c r="G3065" s="26"/>
      <c r="H3065" s="26"/>
      <c r="I3065" s="26"/>
      <c r="J3065" s="26"/>
      <c r="K3065" s="26"/>
      <c r="L3065" s="26"/>
      <c r="M3065" s="26"/>
      <c r="N3065" s="26"/>
      <c r="O3065" s="26"/>
      <c r="P3065" s="26"/>
      <c r="Q3065" s="26"/>
      <c r="R3065" s="26"/>
      <c r="S3065" s="26"/>
      <c r="T3065" s="26"/>
      <c r="U3065" s="26"/>
      <c r="V3065" s="26"/>
      <c r="W3065" s="26"/>
      <c r="X3065" s="26"/>
      <c r="Y3065" s="26"/>
      <c r="Z3065" s="26"/>
    </row>
    <row r="3066">
      <c r="A3066" s="26"/>
      <c r="B3066" s="26"/>
      <c r="C3066" s="26"/>
      <c r="D3066" s="26"/>
      <c r="E3066" s="26"/>
      <c r="F3066" s="26"/>
      <c r="G3066" s="26"/>
      <c r="H3066" s="26"/>
      <c r="I3066" s="26"/>
      <c r="J3066" s="26"/>
      <c r="K3066" s="26"/>
      <c r="L3066" s="26"/>
      <c r="M3066" s="26"/>
      <c r="N3066" s="26"/>
      <c r="O3066" s="26"/>
      <c r="P3066" s="26"/>
      <c r="Q3066" s="26"/>
      <c r="R3066" s="26"/>
      <c r="S3066" s="26"/>
      <c r="T3066" s="26"/>
      <c r="U3066" s="26"/>
      <c r="V3066" s="26"/>
      <c r="W3066" s="26"/>
      <c r="X3066" s="26"/>
      <c r="Y3066" s="26"/>
      <c r="Z3066" s="26"/>
    </row>
    <row r="3067">
      <c r="A3067" s="26"/>
      <c r="B3067" s="26"/>
      <c r="C3067" s="26"/>
      <c r="D3067" s="26"/>
      <c r="E3067" s="26"/>
      <c r="F3067" s="26"/>
      <c r="G3067" s="26"/>
      <c r="H3067" s="26"/>
      <c r="I3067" s="26"/>
      <c r="J3067" s="26"/>
      <c r="K3067" s="26"/>
      <c r="L3067" s="26"/>
      <c r="M3067" s="26"/>
      <c r="N3067" s="26"/>
      <c r="O3067" s="26"/>
      <c r="P3067" s="26"/>
      <c r="Q3067" s="26"/>
      <c r="R3067" s="26"/>
      <c r="S3067" s="26"/>
      <c r="T3067" s="26"/>
      <c r="U3067" s="26"/>
      <c r="V3067" s="26"/>
      <c r="W3067" s="26"/>
      <c r="X3067" s="26"/>
      <c r="Y3067" s="26"/>
      <c r="Z3067" s="26"/>
    </row>
    <row r="3068">
      <c r="A3068" s="26"/>
      <c r="B3068" s="26"/>
      <c r="C3068" s="26"/>
      <c r="D3068" s="26"/>
      <c r="E3068" s="26"/>
      <c r="F3068" s="26"/>
      <c r="G3068" s="26"/>
      <c r="H3068" s="26"/>
      <c r="I3068" s="26"/>
      <c r="J3068" s="26"/>
      <c r="K3068" s="26"/>
      <c r="L3068" s="26"/>
      <c r="M3068" s="26"/>
      <c r="N3068" s="26"/>
      <c r="O3068" s="26"/>
      <c r="P3068" s="26"/>
      <c r="Q3068" s="26"/>
      <c r="R3068" s="26"/>
      <c r="S3068" s="26"/>
      <c r="T3068" s="26"/>
      <c r="U3068" s="26"/>
      <c r="V3068" s="26"/>
      <c r="W3068" s="26"/>
      <c r="X3068" s="26"/>
      <c r="Y3068" s="26"/>
      <c r="Z3068" s="26"/>
    </row>
    <row r="3069">
      <c r="A3069" s="26"/>
      <c r="B3069" s="26"/>
      <c r="C3069" s="26"/>
      <c r="D3069" s="26"/>
      <c r="E3069" s="26"/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  <c r="R3069" s="26"/>
      <c r="S3069" s="26"/>
      <c r="T3069" s="26"/>
      <c r="U3069" s="26"/>
      <c r="V3069" s="26"/>
      <c r="W3069" s="26"/>
      <c r="X3069" s="26"/>
      <c r="Y3069" s="26"/>
      <c r="Z3069" s="26"/>
    </row>
    <row r="3070">
      <c r="A3070" s="26"/>
      <c r="B3070" s="26"/>
      <c r="C3070" s="26"/>
      <c r="D3070" s="26"/>
      <c r="E3070" s="26"/>
      <c r="F3070" s="26"/>
      <c r="G3070" s="26"/>
      <c r="H3070" s="26"/>
      <c r="I3070" s="26"/>
      <c r="J3070" s="26"/>
      <c r="K3070" s="26"/>
      <c r="L3070" s="26"/>
      <c r="M3070" s="26"/>
      <c r="N3070" s="26"/>
      <c r="O3070" s="26"/>
      <c r="P3070" s="26"/>
      <c r="Q3070" s="26"/>
      <c r="R3070" s="26"/>
      <c r="S3070" s="26"/>
      <c r="T3070" s="26"/>
      <c r="U3070" s="26"/>
      <c r="V3070" s="26"/>
      <c r="W3070" s="26"/>
      <c r="X3070" s="26"/>
      <c r="Y3070" s="26"/>
      <c r="Z3070" s="26"/>
    </row>
    <row r="3071">
      <c r="A3071" s="26"/>
      <c r="B3071" s="26"/>
      <c r="C3071" s="26"/>
      <c r="D3071" s="26"/>
      <c r="E3071" s="26"/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  <c r="R3071" s="26"/>
      <c r="S3071" s="26"/>
      <c r="T3071" s="26"/>
      <c r="U3071" s="26"/>
      <c r="V3071" s="26"/>
      <c r="W3071" s="26"/>
      <c r="X3071" s="26"/>
      <c r="Y3071" s="26"/>
      <c r="Z3071" s="26"/>
    </row>
    <row r="3072">
      <c r="A3072" s="26"/>
      <c r="B3072" s="26"/>
      <c r="C3072" s="26"/>
      <c r="D3072" s="26"/>
      <c r="E3072" s="26"/>
      <c r="F3072" s="26"/>
      <c r="G3072" s="26"/>
      <c r="H3072" s="26"/>
      <c r="I3072" s="26"/>
      <c r="J3072" s="26"/>
      <c r="K3072" s="26"/>
      <c r="L3072" s="26"/>
      <c r="M3072" s="26"/>
      <c r="N3072" s="26"/>
      <c r="O3072" s="26"/>
      <c r="P3072" s="26"/>
      <c r="Q3072" s="26"/>
      <c r="R3072" s="26"/>
      <c r="S3072" s="26"/>
      <c r="T3072" s="26"/>
      <c r="U3072" s="26"/>
      <c r="V3072" s="26"/>
      <c r="W3072" s="26"/>
      <c r="X3072" s="26"/>
      <c r="Y3072" s="26"/>
      <c r="Z3072" s="26"/>
    </row>
    <row r="3073">
      <c r="A3073" s="26"/>
      <c r="B3073" s="26"/>
      <c r="C3073" s="26"/>
      <c r="D3073" s="26"/>
      <c r="E3073" s="26"/>
      <c r="F3073" s="26"/>
      <c r="G3073" s="26"/>
      <c r="H3073" s="26"/>
      <c r="I3073" s="26"/>
      <c r="J3073" s="26"/>
      <c r="K3073" s="26"/>
      <c r="L3073" s="26"/>
      <c r="M3073" s="26"/>
      <c r="N3073" s="26"/>
      <c r="O3073" s="26"/>
      <c r="P3073" s="26"/>
      <c r="Q3073" s="26"/>
      <c r="R3073" s="26"/>
      <c r="S3073" s="26"/>
      <c r="T3073" s="26"/>
      <c r="U3073" s="26"/>
      <c r="V3073" s="26"/>
      <c r="W3073" s="26"/>
      <c r="X3073" s="26"/>
      <c r="Y3073" s="26"/>
      <c r="Z3073" s="26"/>
    </row>
    <row r="3074">
      <c r="A3074" s="26"/>
      <c r="B3074" s="26"/>
      <c r="C3074" s="26"/>
      <c r="D3074" s="26"/>
      <c r="E3074" s="26"/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  <c r="R3074" s="26"/>
      <c r="S3074" s="26"/>
      <c r="T3074" s="26"/>
      <c r="U3074" s="26"/>
      <c r="V3074" s="26"/>
      <c r="W3074" s="26"/>
      <c r="X3074" s="26"/>
      <c r="Y3074" s="26"/>
      <c r="Z3074" s="26"/>
    </row>
    <row r="3075">
      <c r="A3075" s="26"/>
      <c r="B3075" s="26"/>
      <c r="C3075" s="26"/>
      <c r="D3075" s="26"/>
      <c r="E3075" s="26"/>
      <c r="F3075" s="26"/>
      <c r="G3075" s="26"/>
      <c r="H3075" s="26"/>
      <c r="I3075" s="26"/>
      <c r="J3075" s="26"/>
      <c r="K3075" s="26"/>
      <c r="L3075" s="26"/>
      <c r="M3075" s="26"/>
      <c r="N3075" s="26"/>
      <c r="O3075" s="26"/>
      <c r="P3075" s="26"/>
      <c r="Q3075" s="26"/>
      <c r="R3075" s="26"/>
      <c r="S3075" s="26"/>
      <c r="T3075" s="26"/>
      <c r="U3075" s="26"/>
      <c r="V3075" s="26"/>
      <c r="W3075" s="26"/>
      <c r="X3075" s="26"/>
      <c r="Y3075" s="26"/>
      <c r="Z3075" s="26"/>
    </row>
    <row r="3076">
      <c r="A3076" s="26"/>
      <c r="B3076" s="26"/>
      <c r="C3076" s="26"/>
      <c r="D3076" s="26"/>
      <c r="E3076" s="26"/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  <c r="R3076" s="26"/>
      <c r="S3076" s="26"/>
      <c r="T3076" s="26"/>
      <c r="U3076" s="26"/>
      <c r="V3076" s="26"/>
      <c r="W3076" s="26"/>
      <c r="X3076" s="26"/>
      <c r="Y3076" s="26"/>
      <c r="Z3076" s="26"/>
    </row>
    <row r="3077">
      <c r="A3077" s="26"/>
      <c r="B3077" s="26"/>
      <c r="C3077" s="26"/>
      <c r="D3077" s="26"/>
      <c r="E3077" s="26"/>
      <c r="F3077" s="26"/>
      <c r="G3077" s="26"/>
      <c r="H3077" s="26"/>
      <c r="I3077" s="26"/>
      <c r="J3077" s="26"/>
      <c r="K3077" s="26"/>
      <c r="L3077" s="26"/>
      <c r="M3077" s="26"/>
      <c r="N3077" s="26"/>
      <c r="O3077" s="26"/>
      <c r="P3077" s="26"/>
      <c r="Q3077" s="26"/>
      <c r="R3077" s="26"/>
      <c r="S3077" s="26"/>
      <c r="T3077" s="26"/>
      <c r="U3077" s="26"/>
      <c r="V3077" s="26"/>
      <c r="W3077" s="26"/>
      <c r="X3077" s="26"/>
      <c r="Y3077" s="26"/>
      <c r="Z3077" s="26"/>
    </row>
    <row r="3078">
      <c r="A3078" s="26"/>
      <c r="B3078" s="26"/>
      <c r="C3078" s="26"/>
      <c r="D3078" s="26"/>
      <c r="E3078" s="26"/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  <c r="R3078" s="26"/>
      <c r="S3078" s="26"/>
      <c r="T3078" s="26"/>
      <c r="U3078" s="26"/>
      <c r="V3078" s="26"/>
      <c r="W3078" s="26"/>
      <c r="X3078" s="26"/>
      <c r="Y3078" s="26"/>
      <c r="Z3078" s="26"/>
    </row>
    <row r="3079">
      <c r="A3079" s="26"/>
      <c r="B3079" s="26"/>
      <c r="C3079" s="26"/>
      <c r="D3079" s="26"/>
      <c r="E3079" s="26"/>
      <c r="F3079" s="26"/>
      <c r="G3079" s="26"/>
      <c r="H3079" s="26"/>
      <c r="I3079" s="26"/>
      <c r="J3079" s="26"/>
      <c r="K3079" s="26"/>
      <c r="L3079" s="26"/>
      <c r="M3079" s="26"/>
      <c r="N3079" s="26"/>
      <c r="O3079" s="26"/>
      <c r="P3079" s="26"/>
      <c r="Q3079" s="26"/>
      <c r="R3079" s="26"/>
      <c r="S3079" s="26"/>
      <c r="T3079" s="26"/>
      <c r="U3079" s="26"/>
      <c r="V3079" s="26"/>
      <c r="W3079" s="26"/>
      <c r="X3079" s="26"/>
      <c r="Y3079" s="26"/>
      <c r="Z3079" s="26"/>
    </row>
    <row r="3080">
      <c r="A3080" s="26"/>
      <c r="B3080" s="26"/>
      <c r="C3080" s="26"/>
      <c r="D3080" s="26"/>
      <c r="E3080" s="26"/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  <c r="R3080" s="26"/>
      <c r="S3080" s="26"/>
      <c r="T3080" s="26"/>
      <c r="U3080" s="26"/>
      <c r="V3080" s="26"/>
      <c r="W3080" s="26"/>
      <c r="X3080" s="26"/>
      <c r="Y3080" s="26"/>
      <c r="Z3080" s="26"/>
    </row>
    <row r="3081">
      <c r="A3081" s="26"/>
      <c r="B3081" s="26"/>
      <c r="C3081" s="26"/>
      <c r="D3081" s="26"/>
      <c r="E3081" s="26"/>
      <c r="F3081" s="26"/>
      <c r="G3081" s="26"/>
      <c r="H3081" s="26"/>
      <c r="I3081" s="26"/>
      <c r="J3081" s="26"/>
      <c r="K3081" s="26"/>
      <c r="L3081" s="26"/>
      <c r="M3081" s="26"/>
      <c r="N3081" s="26"/>
      <c r="O3081" s="26"/>
      <c r="P3081" s="26"/>
      <c r="Q3081" s="26"/>
      <c r="R3081" s="26"/>
      <c r="S3081" s="26"/>
      <c r="T3081" s="26"/>
      <c r="U3081" s="26"/>
      <c r="V3081" s="26"/>
      <c r="W3081" s="26"/>
      <c r="X3081" s="26"/>
      <c r="Y3081" s="26"/>
      <c r="Z3081" s="26"/>
    </row>
    <row r="3082">
      <c r="A3082" s="26"/>
      <c r="B3082" s="26"/>
      <c r="C3082" s="26"/>
      <c r="D3082" s="26"/>
      <c r="E3082" s="26"/>
      <c r="F3082" s="26"/>
      <c r="G3082" s="26"/>
      <c r="H3082" s="26"/>
      <c r="I3082" s="26"/>
      <c r="J3082" s="26"/>
      <c r="K3082" s="26"/>
      <c r="L3082" s="26"/>
      <c r="M3082" s="26"/>
      <c r="N3082" s="26"/>
      <c r="O3082" s="26"/>
      <c r="P3082" s="26"/>
      <c r="Q3082" s="26"/>
      <c r="R3082" s="26"/>
      <c r="S3082" s="26"/>
      <c r="T3082" s="26"/>
      <c r="U3082" s="26"/>
      <c r="V3082" s="26"/>
      <c r="W3082" s="26"/>
      <c r="X3082" s="26"/>
      <c r="Y3082" s="26"/>
      <c r="Z3082" s="26"/>
    </row>
    <row r="3083">
      <c r="A3083" s="26"/>
      <c r="B3083" s="26"/>
      <c r="C3083" s="26"/>
      <c r="D3083" s="26"/>
      <c r="E3083" s="26"/>
      <c r="F3083" s="26"/>
      <c r="G3083" s="26"/>
      <c r="H3083" s="26"/>
      <c r="I3083" s="26"/>
      <c r="J3083" s="26"/>
      <c r="K3083" s="26"/>
      <c r="L3083" s="26"/>
      <c r="M3083" s="26"/>
      <c r="N3083" s="26"/>
      <c r="O3083" s="26"/>
      <c r="P3083" s="26"/>
      <c r="Q3083" s="26"/>
      <c r="R3083" s="26"/>
      <c r="S3083" s="26"/>
      <c r="T3083" s="26"/>
      <c r="U3083" s="26"/>
      <c r="V3083" s="26"/>
      <c r="W3083" s="26"/>
      <c r="X3083" s="26"/>
      <c r="Y3083" s="26"/>
      <c r="Z3083" s="26"/>
    </row>
    <row r="3084">
      <c r="A3084" s="26"/>
      <c r="B3084" s="26"/>
      <c r="C3084" s="26"/>
      <c r="D3084" s="26"/>
      <c r="E3084" s="26"/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  <c r="R3084" s="26"/>
      <c r="S3084" s="26"/>
      <c r="T3084" s="26"/>
      <c r="U3084" s="26"/>
      <c r="V3084" s="26"/>
      <c r="W3084" s="26"/>
      <c r="X3084" s="26"/>
      <c r="Y3084" s="26"/>
      <c r="Z3084" s="26"/>
    </row>
    <row r="3085">
      <c r="A3085" s="26"/>
      <c r="B3085" s="26"/>
      <c r="C3085" s="26"/>
      <c r="D3085" s="26"/>
      <c r="E3085" s="26"/>
      <c r="F3085" s="26"/>
      <c r="G3085" s="26"/>
      <c r="H3085" s="26"/>
      <c r="I3085" s="26"/>
      <c r="J3085" s="26"/>
      <c r="K3085" s="26"/>
      <c r="L3085" s="26"/>
      <c r="M3085" s="26"/>
      <c r="N3085" s="26"/>
      <c r="O3085" s="26"/>
      <c r="P3085" s="26"/>
      <c r="Q3085" s="26"/>
      <c r="R3085" s="26"/>
      <c r="S3085" s="26"/>
      <c r="T3085" s="26"/>
      <c r="U3085" s="26"/>
      <c r="V3085" s="26"/>
      <c r="W3085" s="26"/>
      <c r="X3085" s="26"/>
      <c r="Y3085" s="26"/>
      <c r="Z3085" s="26"/>
    </row>
    <row r="3086">
      <c r="A3086" s="26"/>
      <c r="B3086" s="26"/>
      <c r="C3086" s="26"/>
      <c r="D3086" s="26"/>
      <c r="E3086" s="26"/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  <c r="R3086" s="26"/>
      <c r="S3086" s="26"/>
      <c r="T3086" s="26"/>
      <c r="U3086" s="26"/>
      <c r="V3086" s="26"/>
      <c r="W3086" s="26"/>
      <c r="X3086" s="26"/>
      <c r="Y3086" s="26"/>
      <c r="Z3086" s="26"/>
    </row>
    <row r="3087">
      <c r="A3087" s="26"/>
      <c r="B3087" s="26"/>
      <c r="C3087" s="26"/>
      <c r="D3087" s="26"/>
      <c r="E3087" s="26"/>
      <c r="F3087" s="26"/>
      <c r="G3087" s="26"/>
      <c r="H3087" s="26"/>
      <c r="I3087" s="26"/>
      <c r="J3087" s="26"/>
      <c r="K3087" s="26"/>
      <c r="L3087" s="26"/>
      <c r="M3087" s="26"/>
      <c r="N3087" s="26"/>
      <c r="O3087" s="26"/>
      <c r="P3087" s="26"/>
      <c r="Q3087" s="26"/>
      <c r="R3087" s="26"/>
      <c r="S3087" s="26"/>
      <c r="T3087" s="26"/>
      <c r="U3087" s="26"/>
      <c r="V3087" s="26"/>
      <c r="W3087" s="26"/>
      <c r="X3087" s="26"/>
      <c r="Y3087" s="26"/>
      <c r="Z3087" s="26"/>
    </row>
    <row r="3088">
      <c r="A3088" s="26"/>
      <c r="B3088" s="26"/>
      <c r="C3088" s="26"/>
      <c r="D3088" s="26"/>
      <c r="E3088" s="26"/>
      <c r="F3088" s="26"/>
      <c r="G3088" s="26"/>
      <c r="H3088" s="26"/>
      <c r="I3088" s="26"/>
      <c r="J3088" s="26"/>
      <c r="K3088" s="26"/>
      <c r="L3088" s="26"/>
      <c r="M3088" s="26"/>
      <c r="N3088" s="26"/>
      <c r="O3088" s="26"/>
      <c r="P3088" s="26"/>
      <c r="Q3088" s="26"/>
      <c r="R3088" s="26"/>
      <c r="S3088" s="26"/>
      <c r="T3088" s="26"/>
      <c r="U3088" s="26"/>
      <c r="V3088" s="26"/>
      <c r="W3088" s="26"/>
      <c r="X3088" s="26"/>
      <c r="Y3088" s="26"/>
      <c r="Z3088" s="26"/>
    </row>
    <row r="3089">
      <c r="A3089" s="26"/>
      <c r="B3089" s="26"/>
      <c r="C3089" s="26"/>
      <c r="D3089" s="26"/>
      <c r="E3089" s="26"/>
      <c r="F3089" s="26"/>
      <c r="G3089" s="26"/>
      <c r="H3089" s="26"/>
      <c r="I3089" s="26"/>
      <c r="J3089" s="26"/>
      <c r="K3089" s="26"/>
      <c r="L3089" s="26"/>
      <c r="M3089" s="26"/>
      <c r="N3089" s="26"/>
      <c r="O3089" s="26"/>
      <c r="P3089" s="26"/>
      <c r="Q3089" s="26"/>
      <c r="R3089" s="26"/>
      <c r="S3089" s="26"/>
      <c r="T3089" s="26"/>
      <c r="U3089" s="26"/>
      <c r="V3089" s="26"/>
      <c r="W3089" s="26"/>
      <c r="X3089" s="26"/>
      <c r="Y3089" s="26"/>
      <c r="Z3089" s="26"/>
    </row>
    <row r="3090">
      <c r="A3090" s="26"/>
      <c r="B3090" s="26"/>
      <c r="C3090" s="26"/>
      <c r="D3090" s="26"/>
      <c r="E3090" s="26"/>
      <c r="F3090" s="26"/>
      <c r="G3090" s="26"/>
      <c r="H3090" s="26"/>
      <c r="I3090" s="26"/>
      <c r="J3090" s="26"/>
      <c r="K3090" s="26"/>
      <c r="L3090" s="26"/>
      <c r="M3090" s="26"/>
      <c r="N3090" s="26"/>
      <c r="O3090" s="26"/>
      <c r="P3090" s="26"/>
      <c r="Q3090" s="26"/>
      <c r="R3090" s="26"/>
      <c r="S3090" s="26"/>
      <c r="T3090" s="26"/>
      <c r="U3090" s="26"/>
      <c r="V3090" s="26"/>
      <c r="W3090" s="26"/>
      <c r="X3090" s="26"/>
      <c r="Y3090" s="26"/>
      <c r="Z3090" s="26"/>
    </row>
    <row r="3091">
      <c r="A3091" s="26"/>
      <c r="B3091" s="26"/>
      <c r="C3091" s="26"/>
      <c r="D3091" s="26"/>
      <c r="E3091" s="26"/>
      <c r="F3091" s="26"/>
      <c r="G3091" s="26"/>
      <c r="H3091" s="26"/>
      <c r="I3091" s="26"/>
      <c r="J3091" s="26"/>
      <c r="K3091" s="26"/>
      <c r="L3091" s="26"/>
      <c r="M3091" s="26"/>
      <c r="N3091" s="26"/>
      <c r="O3091" s="26"/>
      <c r="P3091" s="26"/>
      <c r="Q3091" s="26"/>
      <c r="R3091" s="26"/>
      <c r="S3091" s="26"/>
      <c r="T3091" s="26"/>
      <c r="U3091" s="26"/>
      <c r="V3091" s="26"/>
      <c r="W3091" s="26"/>
      <c r="X3091" s="26"/>
      <c r="Y3091" s="26"/>
      <c r="Z3091" s="26"/>
    </row>
    <row r="3092">
      <c r="A3092" s="26"/>
      <c r="B3092" s="26"/>
      <c r="C3092" s="26"/>
      <c r="D3092" s="26"/>
      <c r="E3092" s="26"/>
      <c r="F3092" s="26"/>
      <c r="G3092" s="26"/>
      <c r="H3092" s="26"/>
      <c r="I3092" s="26"/>
      <c r="J3092" s="26"/>
      <c r="K3092" s="26"/>
      <c r="L3092" s="26"/>
      <c r="M3092" s="26"/>
      <c r="N3092" s="26"/>
      <c r="O3092" s="26"/>
      <c r="P3092" s="26"/>
      <c r="Q3092" s="26"/>
      <c r="R3092" s="26"/>
      <c r="S3092" s="26"/>
      <c r="T3092" s="26"/>
      <c r="U3092" s="26"/>
      <c r="V3092" s="26"/>
      <c r="W3092" s="26"/>
      <c r="X3092" s="26"/>
      <c r="Y3092" s="26"/>
      <c r="Z3092" s="26"/>
    </row>
    <row r="3093">
      <c r="A3093" s="26"/>
      <c r="B3093" s="26"/>
      <c r="C3093" s="26"/>
      <c r="D3093" s="26"/>
      <c r="E3093" s="26"/>
      <c r="F3093" s="26"/>
      <c r="G3093" s="26"/>
      <c r="H3093" s="26"/>
      <c r="I3093" s="26"/>
      <c r="J3093" s="26"/>
      <c r="K3093" s="26"/>
      <c r="L3093" s="26"/>
      <c r="M3093" s="26"/>
      <c r="N3093" s="26"/>
      <c r="O3093" s="26"/>
      <c r="P3093" s="26"/>
      <c r="Q3093" s="26"/>
      <c r="R3093" s="26"/>
      <c r="S3093" s="26"/>
      <c r="T3093" s="26"/>
      <c r="U3093" s="26"/>
      <c r="V3093" s="26"/>
      <c r="W3093" s="26"/>
      <c r="X3093" s="26"/>
      <c r="Y3093" s="26"/>
      <c r="Z3093" s="26"/>
    </row>
    <row r="3094">
      <c r="A3094" s="26"/>
      <c r="B3094" s="26"/>
      <c r="C3094" s="26"/>
      <c r="D3094" s="26"/>
      <c r="E3094" s="26"/>
      <c r="F3094" s="26"/>
      <c r="G3094" s="26"/>
      <c r="H3094" s="26"/>
      <c r="I3094" s="26"/>
      <c r="J3094" s="26"/>
      <c r="K3094" s="26"/>
      <c r="L3094" s="26"/>
      <c r="M3094" s="26"/>
      <c r="N3094" s="26"/>
      <c r="O3094" s="26"/>
      <c r="P3094" s="26"/>
      <c r="Q3094" s="26"/>
      <c r="R3094" s="26"/>
      <c r="S3094" s="26"/>
      <c r="T3094" s="26"/>
      <c r="U3094" s="26"/>
      <c r="V3094" s="26"/>
      <c r="W3094" s="26"/>
      <c r="X3094" s="26"/>
      <c r="Y3094" s="26"/>
      <c r="Z3094" s="26"/>
    </row>
    <row r="3095">
      <c r="A3095" s="26"/>
      <c r="B3095" s="26"/>
      <c r="C3095" s="26"/>
      <c r="D3095" s="26"/>
      <c r="E3095" s="26"/>
      <c r="F3095" s="26"/>
      <c r="G3095" s="26"/>
      <c r="H3095" s="26"/>
      <c r="I3095" s="26"/>
      <c r="J3095" s="26"/>
      <c r="K3095" s="26"/>
      <c r="L3095" s="26"/>
      <c r="M3095" s="26"/>
      <c r="N3095" s="26"/>
      <c r="O3095" s="26"/>
      <c r="P3095" s="26"/>
      <c r="Q3095" s="26"/>
      <c r="R3095" s="26"/>
      <c r="S3095" s="26"/>
      <c r="T3095" s="26"/>
      <c r="U3095" s="26"/>
      <c r="V3095" s="26"/>
      <c r="W3095" s="26"/>
      <c r="X3095" s="26"/>
      <c r="Y3095" s="26"/>
      <c r="Z3095" s="26"/>
    </row>
    <row r="3096">
      <c r="A3096" s="26"/>
      <c r="B3096" s="26"/>
      <c r="C3096" s="26"/>
      <c r="D3096" s="26"/>
      <c r="E3096" s="26"/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  <c r="R3096" s="26"/>
      <c r="S3096" s="26"/>
      <c r="T3096" s="26"/>
      <c r="U3096" s="26"/>
      <c r="V3096" s="26"/>
      <c r="W3096" s="26"/>
      <c r="X3096" s="26"/>
      <c r="Y3096" s="26"/>
      <c r="Z3096" s="26"/>
    </row>
    <row r="3097">
      <c r="A3097" s="26"/>
      <c r="B3097" s="26"/>
      <c r="C3097" s="26"/>
      <c r="D3097" s="26"/>
      <c r="E3097" s="26"/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  <c r="R3097" s="26"/>
      <c r="S3097" s="26"/>
      <c r="T3097" s="26"/>
      <c r="U3097" s="26"/>
      <c r="V3097" s="26"/>
      <c r="W3097" s="26"/>
      <c r="X3097" s="26"/>
      <c r="Y3097" s="26"/>
      <c r="Z3097" s="26"/>
    </row>
    <row r="3098">
      <c r="A3098" s="26"/>
      <c r="B3098" s="26"/>
      <c r="C3098" s="26"/>
      <c r="D3098" s="26"/>
      <c r="E3098" s="26"/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  <c r="R3098" s="26"/>
      <c r="S3098" s="26"/>
      <c r="T3098" s="26"/>
      <c r="U3098" s="26"/>
      <c r="V3098" s="26"/>
      <c r="W3098" s="26"/>
      <c r="X3098" s="26"/>
      <c r="Y3098" s="26"/>
      <c r="Z3098" s="26"/>
    </row>
    <row r="3099">
      <c r="A3099" s="26"/>
      <c r="B3099" s="26"/>
      <c r="C3099" s="26"/>
      <c r="D3099" s="26"/>
      <c r="E3099" s="26"/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  <c r="R3099" s="26"/>
      <c r="S3099" s="26"/>
      <c r="T3099" s="26"/>
      <c r="U3099" s="26"/>
      <c r="V3099" s="26"/>
      <c r="W3099" s="26"/>
      <c r="X3099" s="26"/>
      <c r="Y3099" s="26"/>
      <c r="Z3099" s="26"/>
    </row>
    <row r="3100">
      <c r="A3100" s="26"/>
      <c r="B3100" s="26"/>
      <c r="C3100" s="26"/>
      <c r="D3100" s="26"/>
      <c r="E3100" s="26"/>
      <c r="F3100" s="26"/>
      <c r="G3100" s="26"/>
      <c r="H3100" s="26"/>
      <c r="I3100" s="26"/>
      <c r="J3100" s="26"/>
      <c r="K3100" s="26"/>
      <c r="L3100" s="26"/>
      <c r="M3100" s="26"/>
      <c r="N3100" s="26"/>
      <c r="O3100" s="26"/>
      <c r="P3100" s="26"/>
      <c r="Q3100" s="26"/>
      <c r="R3100" s="26"/>
      <c r="S3100" s="26"/>
      <c r="T3100" s="26"/>
      <c r="U3100" s="26"/>
      <c r="V3100" s="26"/>
      <c r="W3100" s="26"/>
      <c r="X3100" s="26"/>
      <c r="Y3100" s="26"/>
      <c r="Z3100" s="26"/>
    </row>
    <row r="3101">
      <c r="A3101" s="26"/>
      <c r="B3101" s="26"/>
      <c r="C3101" s="26"/>
      <c r="D3101" s="26"/>
      <c r="E3101" s="26"/>
      <c r="F3101" s="26"/>
      <c r="G3101" s="26"/>
      <c r="H3101" s="26"/>
      <c r="I3101" s="26"/>
      <c r="J3101" s="26"/>
      <c r="K3101" s="26"/>
      <c r="L3101" s="26"/>
      <c r="M3101" s="26"/>
      <c r="N3101" s="26"/>
      <c r="O3101" s="26"/>
      <c r="P3101" s="26"/>
      <c r="Q3101" s="26"/>
      <c r="R3101" s="26"/>
      <c r="S3101" s="26"/>
      <c r="T3101" s="26"/>
      <c r="U3101" s="26"/>
      <c r="V3101" s="26"/>
      <c r="W3101" s="26"/>
      <c r="X3101" s="26"/>
      <c r="Y3101" s="26"/>
      <c r="Z3101" s="26"/>
    </row>
    <row r="3102">
      <c r="A3102" s="26"/>
      <c r="B3102" s="26"/>
      <c r="C3102" s="26"/>
      <c r="D3102" s="26"/>
      <c r="E3102" s="26"/>
      <c r="F3102" s="26"/>
      <c r="G3102" s="26"/>
      <c r="H3102" s="26"/>
      <c r="I3102" s="26"/>
      <c r="J3102" s="26"/>
      <c r="K3102" s="26"/>
      <c r="L3102" s="26"/>
      <c r="M3102" s="26"/>
      <c r="N3102" s="26"/>
      <c r="O3102" s="26"/>
      <c r="P3102" s="26"/>
      <c r="Q3102" s="26"/>
      <c r="R3102" s="26"/>
      <c r="S3102" s="26"/>
      <c r="T3102" s="26"/>
      <c r="U3102" s="26"/>
      <c r="V3102" s="26"/>
      <c r="W3102" s="26"/>
      <c r="X3102" s="26"/>
      <c r="Y3102" s="26"/>
      <c r="Z3102" s="26"/>
    </row>
    <row r="3103">
      <c r="A3103" s="26"/>
      <c r="B3103" s="26"/>
      <c r="C3103" s="26"/>
      <c r="D3103" s="26"/>
      <c r="E3103" s="26"/>
      <c r="F3103" s="26"/>
      <c r="G3103" s="26"/>
      <c r="H3103" s="26"/>
      <c r="I3103" s="26"/>
      <c r="J3103" s="26"/>
      <c r="K3103" s="26"/>
      <c r="L3103" s="26"/>
      <c r="M3103" s="26"/>
      <c r="N3103" s="26"/>
      <c r="O3103" s="26"/>
      <c r="P3103" s="26"/>
      <c r="Q3103" s="26"/>
      <c r="R3103" s="26"/>
      <c r="S3103" s="26"/>
      <c r="T3103" s="26"/>
      <c r="U3103" s="26"/>
      <c r="V3103" s="26"/>
      <c r="W3103" s="26"/>
      <c r="X3103" s="26"/>
      <c r="Y3103" s="26"/>
      <c r="Z3103" s="26"/>
    </row>
    <row r="3104">
      <c r="A3104" s="26"/>
      <c r="B3104" s="26"/>
      <c r="C3104" s="26"/>
      <c r="D3104" s="26"/>
      <c r="E3104" s="26"/>
      <c r="F3104" s="26"/>
      <c r="G3104" s="26"/>
      <c r="H3104" s="26"/>
      <c r="I3104" s="26"/>
      <c r="J3104" s="26"/>
      <c r="K3104" s="26"/>
      <c r="L3104" s="26"/>
      <c r="M3104" s="26"/>
      <c r="N3104" s="26"/>
      <c r="O3104" s="26"/>
      <c r="P3104" s="26"/>
      <c r="Q3104" s="26"/>
      <c r="R3104" s="26"/>
      <c r="S3104" s="26"/>
      <c r="T3104" s="26"/>
      <c r="U3104" s="26"/>
      <c r="V3104" s="26"/>
      <c r="W3104" s="26"/>
      <c r="X3104" s="26"/>
      <c r="Y3104" s="26"/>
      <c r="Z3104" s="26"/>
    </row>
    <row r="3105">
      <c r="A3105" s="26"/>
      <c r="B3105" s="26"/>
      <c r="C3105" s="26"/>
      <c r="D3105" s="26"/>
      <c r="E3105" s="26"/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  <c r="R3105" s="26"/>
      <c r="S3105" s="26"/>
      <c r="T3105" s="26"/>
      <c r="U3105" s="26"/>
      <c r="V3105" s="26"/>
      <c r="W3105" s="26"/>
      <c r="X3105" s="26"/>
      <c r="Y3105" s="26"/>
      <c r="Z3105" s="26"/>
    </row>
    <row r="3106">
      <c r="A3106" s="26"/>
      <c r="B3106" s="26"/>
      <c r="C3106" s="26"/>
      <c r="D3106" s="26"/>
      <c r="E3106" s="26"/>
      <c r="F3106" s="26"/>
      <c r="G3106" s="26"/>
      <c r="H3106" s="26"/>
      <c r="I3106" s="26"/>
      <c r="J3106" s="26"/>
      <c r="K3106" s="26"/>
      <c r="L3106" s="26"/>
      <c r="M3106" s="26"/>
      <c r="N3106" s="26"/>
      <c r="O3106" s="26"/>
      <c r="P3106" s="26"/>
      <c r="Q3106" s="26"/>
      <c r="R3106" s="26"/>
      <c r="S3106" s="26"/>
      <c r="T3106" s="26"/>
      <c r="U3106" s="26"/>
      <c r="V3106" s="26"/>
      <c r="W3106" s="26"/>
      <c r="X3106" s="26"/>
      <c r="Y3106" s="26"/>
      <c r="Z3106" s="26"/>
    </row>
    <row r="3107">
      <c r="A3107" s="26"/>
      <c r="B3107" s="26"/>
      <c r="C3107" s="26"/>
      <c r="D3107" s="26"/>
      <c r="E3107" s="26"/>
      <c r="F3107" s="26"/>
      <c r="G3107" s="26"/>
      <c r="H3107" s="26"/>
      <c r="I3107" s="26"/>
      <c r="J3107" s="26"/>
      <c r="K3107" s="26"/>
      <c r="L3107" s="26"/>
      <c r="M3107" s="26"/>
      <c r="N3107" s="26"/>
      <c r="O3107" s="26"/>
      <c r="P3107" s="26"/>
      <c r="Q3107" s="26"/>
      <c r="R3107" s="26"/>
      <c r="S3107" s="26"/>
      <c r="T3107" s="26"/>
      <c r="U3107" s="26"/>
      <c r="V3107" s="26"/>
      <c r="W3107" s="26"/>
      <c r="X3107" s="26"/>
      <c r="Y3107" s="26"/>
      <c r="Z3107" s="26"/>
    </row>
    <row r="3108">
      <c r="A3108" s="26"/>
      <c r="B3108" s="26"/>
      <c r="C3108" s="26"/>
      <c r="D3108" s="26"/>
      <c r="E3108" s="26"/>
      <c r="F3108" s="26"/>
      <c r="G3108" s="26"/>
      <c r="H3108" s="26"/>
      <c r="I3108" s="26"/>
      <c r="J3108" s="26"/>
      <c r="K3108" s="26"/>
      <c r="L3108" s="26"/>
      <c r="M3108" s="26"/>
      <c r="N3108" s="26"/>
      <c r="O3108" s="26"/>
      <c r="P3108" s="26"/>
      <c r="Q3108" s="26"/>
      <c r="R3108" s="26"/>
      <c r="S3108" s="26"/>
      <c r="T3108" s="26"/>
      <c r="U3108" s="26"/>
      <c r="V3108" s="26"/>
      <c r="W3108" s="26"/>
      <c r="X3108" s="26"/>
      <c r="Y3108" s="26"/>
      <c r="Z3108" s="26"/>
    </row>
    <row r="3109">
      <c r="A3109" s="26"/>
      <c r="B3109" s="26"/>
      <c r="C3109" s="26"/>
      <c r="D3109" s="26"/>
      <c r="E3109" s="26"/>
      <c r="F3109" s="26"/>
      <c r="G3109" s="26"/>
      <c r="H3109" s="26"/>
      <c r="I3109" s="26"/>
      <c r="J3109" s="26"/>
      <c r="K3109" s="26"/>
      <c r="L3109" s="26"/>
      <c r="M3109" s="26"/>
      <c r="N3109" s="26"/>
      <c r="O3109" s="26"/>
      <c r="P3109" s="26"/>
      <c r="Q3109" s="26"/>
      <c r="R3109" s="26"/>
      <c r="S3109" s="26"/>
      <c r="T3109" s="26"/>
      <c r="U3109" s="26"/>
      <c r="V3109" s="26"/>
      <c r="W3109" s="26"/>
      <c r="X3109" s="26"/>
      <c r="Y3109" s="26"/>
      <c r="Z3109" s="26"/>
    </row>
    <row r="3110">
      <c r="A3110" s="26"/>
      <c r="B3110" s="26"/>
      <c r="C3110" s="26"/>
      <c r="D3110" s="26"/>
      <c r="E3110" s="26"/>
      <c r="F3110" s="26"/>
      <c r="G3110" s="26"/>
      <c r="H3110" s="26"/>
      <c r="I3110" s="26"/>
      <c r="J3110" s="26"/>
      <c r="K3110" s="26"/>
      <c r="L3110" s="26"/>
      <c r="M3110" s="26"/>
      <c r="N3110" s="26"/>
      <c r="O3110" s="26"/>
      <c r="P3110" s="26"/>
      <c r="Q3110" s="26"/>
      <c r="R3110" s="26"/>
      <c r="S3110" s="26"/>
      <c r="T3110" s="26"/>
      <c r="U3110" s="26"/>
      <c r="V3110" s="26"/>
      <c r="W3110" s="26"/>
      <c r="X3110" s="26"/>
      <c r="Y3110" s="26"/>
      <c r="Z3110" s="26"/>
    </row>
    <row r="3111">
      <c r="A3111" s="26"/>
      <c r="B3111" s="26"/>
      <c r="C3111" s="26"/>
      <c r="D3111" s="26"/>
      <c r="E3111" s="26"/>
      <c r="F3111" s="26"/>
      <c r="G3111" s="26"/>
      <c r="H3111" s="26"/>
      <c r="I3111" s="26"/>
      <c r="J3111" s="26"/>
      <c r="K3111" s="26"/>
      <c r="L3111" s="26"/>
      <c r="M3111" s="26"/>
      <c r="N3111" s="26"/>
      <c r="O3111" s="26"/>
      <c r="P3111" s="26"/>
      <c r="Q3111" s="26"/>
      <c r="R3111" s="26"/>
      <c r="S3111" s="26"/>
      <c r="T3111" s="26"/>
      <c r="U3111" s="26"/>
      <c r="V3111" s="26"/>
      <c r="W3111" s="26"/>
      <c r="X3111" s="26"/>
      <c r="Y3111" s="26"/>
      <c r="Z3111" s="26"/>
    </row>
    <row r="3112">
      <c r="A3112" s="26"/>
      <c r="B3112" s="26"/>
      <c r="C3112" s="26"/>
      <c r="D3112" s="26"/>
      <c r="E3112" s="26"/>
      <c r="F3112" s="26"/>
      <c r="G3112" s="26"/>
      <c r="H3112" s="26"/>
      <c r="I3112" s="26"/>
      <c r="J3112" s="26"/>
      <c r="K3112" s="26"/>
      <c r="L3112" s="26"/>
      <c r="M3112" s="26"/>
      <c r="N3112" s="26"/>
      <c r="O3112" s="26"/>
      <c r="P3112" s="26"/>
      <c r="Q3112" s="26"/>
      <c r="R3112" s="26"/>
      <c r="S3112" s="26"/>
      <c r="T3112" s="26"/>
      <c r="U3112" s="26"/>
      <c r="V3112" s="26"/>
      <c r="W3112" s="26"/>
      <c r="X3112" s="26"/>
      <c r="Y3112" s="26"/>
      <c r="Z3112" s="26"/>
    </row>
    <row r="3113">
      <c r="A3113" s="26"/>
      <c r="B3113" s="26"/>
      <c r="C3113" s="26"/>
      <c r="D3113" s="26"/>
      <c r="E3113" s="26"/>
      <c r="F3113" s="26"/>
      <c r="G3113" s="26"/>
      <c r="H3113" s="26"/>
      <c r="I3113" s="26"/>
      <c r="J3113" s="26"/>
      <c r="K3113" s="26"/>
      <c r="L3113" s="26"/>
      <c r="M3113" s="26"/>
      <c r="N3113" s="26"/>
      <c r="O3113" s="26"/>
      <c r="P3113" s="26"/>
      <c r="Q3113" s="26"/>
      <c r="R3113" s="26"/>
      <c r="S3113" s="26"/>
      <c r="T3113" s="26"/>
      <c r="U3113" s="26"/>
      <c r="V3113" s="26"/>
      <c r="W3113" s="26"/>
      <c r="X3113" s="26"/>
      <c r="Y3113" s="26"/>
      <c r="Z3113" s="26"/>
    </row>
    <row r="3114">
      <c r="A3114" s="26"/>
      <c r="B3114" s="26"/>
      <c r="C3114" s="26"/>
      <c r="D3114" s="26"/>
      <c r="E3114" s="26"/>
      <c r="F3114" s="26"/>
      <c r="G3114" s="26"/>
      <c r="H3114" s="26"/>
      <c r="I3114" s="26"/>
      <c r="J3114" s="26"/>
      <c r="K3114" s="26"/>
      <c r="L3114" s="26"/>
      <c r="M3114" s="26"/>
      <c r="N3114" s="26"/>
      <c r="O3114" s="26"/>
      <c r="P3114" s="26"/>
      <c r="Q3114" s="26"/>
      <c r="R3114" s="26"/>
      <c r="S3114" s="26"/>
      <c r="T3114" s="26"/>
      <c r="U3114" s="26"/>
      <c r="V3114" s="26"/>
      <c r="W3114" s="26"/>
      <c r="X3114" s="26"/>
      <c r="Y3114" s="26"/>
      <c r="Z3114" s="26"/>
    </row>
    <row r="3115">
      <c r="A3115" s="26"/>
      <c r="B3115" s="26"/>
      <c r="C3115" s="26"/>
      <c r="D3115" s="26"/>
      <c r="E3115" s="26"/>
      <c r="F3115" s="26"/>
      <c r="G3115" s="26"/>
      <c r="H3115" s="26"/>
      <c r="I3115" s="26"/>
      <c r="J3115" s="26"/>
      <c r="K3115" s="26"/>
      <c r="L3115" s="26"/>
      <c r="M3115" s="26"/>
      <c r="N3115" s="26"/>
      <c r="O3115" s="26"/>
      <c r="P3115" s="26"/>
      <c r="Q3115" s="26"/>
      <c r="R3115" s="26"/>
      <c r="S3115" s="26"/>
      <c r="T3115" s="26"/>
      <c r="U3115" s="26"/>
      <c r="V3115" s="26"/>
      <c r="W3115" s="26"/>
      <c r="X3115" s="26"/>
      <c r="Y3115" s="26"/>
      <c r="Z3115" s="26"/>
    </row>
    <row r="3116">
      <c r="A3116" s="26"/>
      <c r="B3116" s="26"/>
      <c r="C3116" s="26"/>
      <c r="D3116" s="26"/>
      <c r="E3116" s="26"/>
      <c r="F3116" s="26"/>
      <c r="G3116" s="26"/>
      <c r="H3116" s="26"/>
      <c r="I3116" s="26"/>
      <c r="J3116" s="26"/>
      <c r="K3116" s="26"/>
      <c r="L3116" s="26"/>
      <c r="M3116" s="26"/>
      <c r="N3116" s="26"/>
      <c r="O3116" s="26"/>
      <c r="P3116" s="26"/>
      <c r="Q3116" s="26"/>
      <c r="R3116" s="26"/>
      <c r="S3116" s="26"/>
      <c r="T3116" s="26"/>
      <c r="U3116" s="26"/>
      <c r="V3116" s="26"/>
      <c r="W3116" s="26"/>
      <c r="X3116" s="26"/>
      <c r="Y3116" s="26"/>
      <c r="Z3116" s="26"/>
    </row>
    <row r="3117">
      <c r="A3117" s="26"/>
      <c r="B3117" s="26"/>
      <c r="C3117" s="26"/>
      <c r="D3117" s="26"/>
      <c r="E3117" s="26"/>
      <c r="F3117" s="26"/>
      <c r="G3117" s="26"/>
      <c r="H3117" s="26"/>
      <c r="I3117" s="26"/>
      <c r="J3117" s="26"/>
      <c r="K3117" s="26"/>
      <c r="L3117" s="26"/>
      <c r="M3117" s="26"/>
      <c r="N3117" s="26"/>
      <c r="O3117" s="26"/>
      <c r="P3117" s="26"/>
      <c r="Q3117" s="26"/>
      <c r="R3117" s="26"/>
      <c r="S3117" s="26"/>
      <c r="T3117" s="26"/>
      <c r="U3117" s="26"/>
      <c r="V3117" s="26"/>
      <c r="W3117" s="26"/>
      <c r="X3117" s="26"/>
      <c r="Y3117" s="26"/>
      <c r="Z3117" s="26"/>
    </row>
    <row r="3118">
      <c r="A3118" s="26"/>
      <c r="B3118" s="26"/>
      <c r="C3118" s="26"/>
      <c r="D3118" s="26"/>
      <c r="E3118" s="26"/>
      <c r="F3118" s="26"/>
      <c r="G3118" s="26"/>
      <c r="H3118" s="26"/>
      <c r="I3118" s="26"/>
      <c r="J3118" s="26"/>
      <c r="K3118" s="26"/>
      <c r="L3118" s="26"/>
      <c r="M3118" s="26"/>
      <c r="N3118" s="26"/>
      <c r="O3118" s="26"/>
      <c r="P3118" s="26"/>
      <c r="Q3118" s="26"/>
      <c r="R3118" s="26"/>
      <c r="S3118" s="26"/>
      <c r="T3118" s="26"/>
      <c r="U3118" s="26"/>
      <c r="V3118" s="26"/>
      <c r="W3118" s="26"/>
      <c r="X3118" s="26"/>
      <c r="Y3118" s="26"/>
      <c r="Z3118" s="26"/>
    </row>
    <row r="3119">
      <c r="A3119" s="26"/>
      <c r="B3119" s="26"/>
      <c r="C3119" s="26"/>
      <c r="D3119" s="26"/>
      <c r="E3119" s="26"/>
      <c r="F3119" s="26"/>
      <c r="G3119" s="26"/>
      <c r="H3119" s="26"/>
      <c r="I3119" s="26"/>
      <c r="J3119" s="26"/>
      <c r="K3119" s="26"/>
      <c r="L3119" s="26"/>
      <c r="M3119" s="26"/>
      <c r="N3119" s="26"/>
      <c r="O3119" s="26"/>
      <c r="P3119" s="26"/>
      <c r="Q3119" s="26"/>
      <c r="R3119" s="26"/>
      <c r="S3119" s="26"/>
      <c r="T3119" s="26"/>
      <c r="U3119" s="26"/>
      <c r="V3119" s="26"/>
      <c r="W3119" s="26"/>
      <c r="X3119" s="26"/>
      <c r="Y3119" s="26"/>
      <c r="Z3119" s="26"/>
    </row>
    <row r="3120">
      <c r="A3120" s="26"/>
      <c r="B3120" s="26"/>
      <c r="C3120" s="26"/>
      <c r="D3120" s="26"/>
      <c r="E3120" s="26"/>
      <c r="F3120" s="26"/>
      <c r="G3120" s="26"/>
      <c r="H3120" s="26"/>
      <c r="I3120" s="26"/>
      <c r="J3120" s="26"/>
      <c r="K3120" s="26"/>
      <c r="L3120" s="26"/>
      <c r="M3120" s="26"/>
      <c r="N3120" s="26"/>
      <c r="O3120" s="26"/>
      <c r="P3120" s="26"/>
      <c r="Q3120" s="26"/>
      <c r="R3120" s="26"/>
      <c r="S3120" s="26"/>
      <c r="T3120" s="26"/>
      <c r="U3120" s="26"/>
      <c r="V3120" s="26"/>
      <c r="W3120" s="26"/>
      <c r="X3120" s="26"/>
      <c r="Y3120" s="26"/>
      <c r="Z3120" s="26"/>
    </row>
    <row r="3121">
      <c r="A3121" s="26"/>
      <c r="B3121" s="26"/>
      <c r="C3121" s="26"/>
      <c r="D3121" s="26"/>
      <c r="E3121" s="26"/>
      <c r="F3121" s="26"/>
      <c r="G3121" s="26"/>
      <c r="H3121" s="26"/>
      <c r="I3121" s="26"/>
      <c r="J3121" s="26"/>
      <c r="K3121" s="26"/>
      <c r="L3121" s="26"/>
      <c r="M3121" s="26"/>
      <c r="N3121" s="26"/>
      <c r="O3121" s="26"/>
      <c r="P3121" s="26"/>
      <c r="Q3121" s="26"/>
      <c r="R3121" s="26"/>
      <c r="S3121" s="26"/>
      <c r="T3121" s="26"/>
      <c r="U3121" s="26"/>
      <c r="V3121" s="26"/>
      <c r="W3121" s="26"/>
      <c r="X3121" s="26"/>
      <c r="Y3121" s="26"/>
      <c r="Z3121" s="26"/>
    </row>
    <row r="3122">
      <c r="A3122" s="26"/>
      <c r="B3122" s="26"/>
      <c r="C3122" s="26"/>
      <c r="D3122" s="26"/>
      <c r="E3122" s="26"/>
      <c r="F3122" s="26"/>
      <c r="G3122" s="26"/>
      <c r="H3122" s="26"/>
      <c r="I3122" s="26"/>
      <c r="J3122" s="26"/>
      <c r="K3122" s="26"/>
      <c r="L3122" s="26"/>
      <c r="M3122" s="26"/>
      <c r="N3122" s="26"/>
      <c r="O3122" s="26"/>
      <c r="P3122" s="26"/>
      <c r="Q3122" s="26"/>
      <c r="R3122" s="26"/>
      <c r="S3122" s="26"/>
      <c r="T3122" s="26"/>
      <c r="U3122" s="26"/>
      <c r="V3122" s="26"/>
      <c r="W3122" s="26"/>
      <c r="X3122" s="26"/>
      <c r="Y3122" s="26"/>
      <c r="Z3122" s="26"/>
    </row>
    <row r="3123">
      <c r="A3123" s="26"/>
      <c r="B3123" s="26"/>
      <c r="C3123" s="26"/>
      <c r="D3123" s="26"/>
      <c r="E3123" s="26"/>
      <c r="F3123" s="26"/>
      <c r="G3123" s="26"/>
      <c r="H3123" s="26"/>
      <c r="I3123" s="26"/>
      <c r="J3123" s="26"/>
      <c r="K3123" s="26"/>
      <c r="L3123" s="26"/>
      <c r="M3123" s="26"/>
      <c r="N3123" s="26"/>
      <c r="O3123" s="26"/>
      <c r="P3123" s="26"/>
      <c r="Q3123" s="26"/>
      <c r="R3123" s="26"/>
      <c r="S3123" s="26"/>
      <c r="T3123" s="26"/>
      <c r="U3123" s="26"/>
      <c r="V3123" s="26"/>
      <c r="W3123" s="26"/>
      <c r="X3123" s="26"/>
      <c r="Y3123" s="26"/>
      <c r="Z3123" s="26"/>
    </row>
    <row r="3124">
      <c r="A3124" s="26"/>
      <c r="B3124" s="26"/>
      <c r="C3124" s="26"/>
      <c r="D3124" s="26"/>
      <c r="E3124" s="26"/>
      <c r="F3124" s="26"/>
      <c r="G3124" s="26"/>
      <c r="H3124" s="26"/>
      <c r="I3124" s="26"/>
      <c r="J3124" s="26"/>
      <c r="K3124" s="26"/>
      <c r="L3124" s="26"/>
      <c r="M3124" s="26"/>
      <c r="N3124" s="26"/>
      <c r="O3124" s="26"/>
      <c r="P3124" s="26"/>
      <c r="Q3124" s="26"/>
      <c r="R3124" s="26"/>
      <c r="S3124" s="26"/>
      <c r="T3124" s="26"/>
      <c r="U3124" s="26"/>
      <c r="V3124" s="26"/>
      <c r="W3124" s="26"/>
      <c r="X3124" s="26"/>
      <c r="Y3124" s="26"/>
      <c r="Z3124" s="26"/>
    </row>
    <row r="3125">
      <c r="A3125" s="26"/>
      <c r="B3125" s="26"/>
      <c r="C3125" s="26"/>
      <c r="D3125" s="26"/>
      <c r="E3125" s="26"/>
      <c r="F3125" s="26"/>
      <c r="G3125" s="26"/>
      <c r="H3125" s="26"/>
      <c r="I3125" s="26"/>
      <c r="J3125" s="26"/>
      <c r="K3125" s="26"/>
      <c r="L3125" s="26"/>
      <c r="M3125" s="26"/>
      <c r="N3125" s="26"/>
      <c r="O3125" s="26"/>
      <c r="P3125" s="26"/>
      <c r="Q3125" s="26"/>
      <c r="R3125" s="26"/>
      <c r="S3125" s="26"/>
      <c r="T3125" s="26"/>
      <c r="U3125" s="26"/>
      <c r="V3125" s="26"/>
      <c r="W3125" s="26"/>
      <c r="X3125" s="26"/>
      <c r="Y3125" s="26"/>
      <c r="Z3125" s="26"/>
    </row>
    <row r="3126">
      <c r="A3126" s="26"/>
      <c r="B3126" s="26"/>
      <c r="C3126" s="26"/>
      <c r="D3126" s="26"/>
      <c r="E3126" s="26"/>
      <c r="F3126" s="26"/>
      <c r="G3126" s="26"/>
      <c r="H3126" s="26"/>
      <c r="I3126" s="26"/>
      <c r="J3126" s="26"/>
      <c r="K3126" s="26"/>
      <c r="L3126" s="26"/>
      <c r="M3126" s="26"/>
      <c r="N3126" s="26"/>
      <c r="O3126" s="26"/>
      <c r="P3126" s="26"/>
      <c r="Q3126" s="26"/>
      <c r="R3126" s="26"/>
      <c r="S3126" s="26"/>
      <c r="T3126" s="26"/>
      <c r="U3126" s="26"/>
      <c r="V3126" s="26"/>
      <c r="W3126" s="26"/>
      <c r="X3126" s="26"/>
      <c r="Y3126" s="26"/>
      <c r="Z3126" s="26"/>
    </row>
    <row r="3127">
      <c r="A3127" s="26"/>
      <c r="B3127" s="26"/>
      <c r="C3127" s="26"/>
      <c r="D3127" s="26"/>
      <c r="E3127" s="26"/>
      <c r="F3127" s="26"/>
      <c r="G3127" s="26"/>
      <c r="H3127" s="26"/>
      <c r="I3127" s="26"/>
      <c r="J3127" s="26"/>
      <c r="K3127" s="26"/>
      <c r="L3127" s="26"/>
      <c r="M3127" s="26"/>
      <c r="N3127" s="26"/>
      <c r="O3127" s="26"/>
      <c r="P3127" s="26"/>
      <c r="Q3127" s="26"/>
      <c r="R3127" s="26"/>
      <c r="S3127" s="26"/>
      <c r="T3127" s="26"/>
      <c r="U3127" s="26"/>
      <c r="V3127" s="26"/>
      <c r="W3127" s="26"/>
      <c r="X3127" s="26"/>
      <c r="Y3127" s="26"/>
      <c r="Z3127" s="26"/>
    </row>
    <row r="3128">
      <c r="A3128" s="26"/>
      <c r="B3128" s="26"/>
      <c r="C3128" s="26"/>
      <c r="D3128" s="26"/>
      <c r="E3128" s="26"/>
      <c r="F3128" s="26"/>
      <c r="G3128" s="26"/>
      <c r="H3128" s="26"/>
      <c r="I3128" s="26"/>
      <c r="J3128" s="26"/>
      <c r="K3128" s="26"/>
      <c r="L3128" s="26"/>
      <c r="M3128" s="26"/>
      <c r="N3128" s="26"/>
      <c r="O3128" s="26"/>
      <c r="P3128" s="26"/>
      <c r="Q3128" s="26"/>
      <c r="R3128" s="26"/>
      <c r="S3128" s="26"/>
      <c r="T3128" s="26"/>
      <c r="U3128" s="26"/>
      <c r="V3128" s="26"/>
      <c r="W3128" s="26"/>
      <c r="X3128" s="26"/>
      <c r="Y3128" s="26"/>
      <c r="Z3128" s="26"/>
    </row>
    <row r="3129">
      <c r="A3129" s="26"/>
      <c r="B3129" s="26"/>
      <c r="C3129" s="26"/>
      <c r="D3129" s="26"/>
      <c r="E3129" s="26"/>
      <c r="F3129" s="26"/>
      <c r="G3129" s="26"/>
      <c r="H3129" s="26"/>
      <c r="I3129" s="26"/>
      <c r="J3129" s="26"/>
      <c r="K3129" s="26"/>
      <c r="L3129" s="26"/>
      <c r="M3129" s="26"/>
      <c r="N3129" s="26"/>
      <c r="O3129" s="26"/>
      <c r="P3129" s="26"/>
      <c r="Q3129" s="26"/>
      <c r="R3129" s="26"/>
      <c r="S3129" s="26"/>
      <c r="T3129" s="26"/>
      <c r="U3129" s="26"/>
      <c r="V3129" s="26"/>
      <c r="W3129" s="26"/>
      <c r="X3129" s="26"/>
      <c r="Y3129" s="26"/>
      <c r="Z3129" s="26"/>
    </row>
    <row r="3130">
      <c r="A3130" s="26"/>
      <c r="B3130" s="26"/>
      <c r="C3130" s="26"/>
      <c r="D3130" s="26"/>
      <c r="E3130" s="26"/>
      <c r="F3130" s="26"/>
      <c r="G3130" s="26"/>
      <c r="H3130" s="26"/>
      <c r="I3130" s="26"/>
      <c r="J3130" s="26"/>
      <c r="K3130" s="26"/>
      <c r="L3130" s="26"/>
      <c r="M3130" s="26"/>
      <c r="N3130" s="26"/>
      <c r="O3130" s="26"/>
      <c r="P3130" s="26"/>
      <c r="Q3130" s="26"/>
      <c r="R3130" s="26"/>
      <c r="S3130" s="26"/>
      <c r="T3130" s="26"/>
      <c r="U3130" s="26"/>
      <c r="V3130" s="26"/>
      <c r="W3130" s="26"/>
      <c r="X3130" s="26"/>
      <c r="Y3130" s="26"/>
      <c r="Z3130" s="26"/>
    </row>
    <row r="3131">
      <c r="A3131" s="26"/>
      <c r="B3131" s="26"/>
      <c r="C3131" s="26"/>
      <c r="D3131" s="26"/>
      <c r="E3131" s="26"/>
      <c r="F3131" s="26"/>
      <c r="G3131" s="26"/>
      <c r="H3131" s="26"/>
      <c r="I3131" s="26"/>
      <c r="J3131" s="26"/>
      <c r="K3131" s="26"/>
      <c r="L3131" s="26"/>
      <c r="M3131" s="26"/>
      <c r="N3131" s="26"/>
      <c r="O3131" s="26"/>
      <c r="P3131" s="26"/>
      <c r="Q3131" s="26"/>
      <c r="R3131" s="26"/>
      <c r="S3131" s="26"/>
      <c r="T3131" s="26"/>
      <c r="U3131" s="26"/>
      <c r="V3131" s="26"/>
      <c r="W3131" s="26"/>
      <c r="X3131" s="26"/>
      <c r="Y3131" s="26"/>
      <c r="Z3131" s="26"/>
    </row>
    <row r="3132">
      <c r="A3132" s="26"/>
      <c r="B3132" s="26"/>
      <c r="C3132" s="26"/>
      <c r="D3132" s="26"/>
      <c r="E3132" s="26"/>
      <c r="F3132" s="26"/>
      <c r="G3132" s="26"/>
      <c r="H3132" s="26"/>
      <c r="I3132" s="26"/>
      <c r="J3132" s="26"/>
      <c r="K3132" s="26"/>
      <c r="L3132" s="26"/>
      <c r="M3132" s="26"/>
      <c r="N3132" s="26"/>
      <c r="O3132" s="26"/>
      <c r="P3132" s="26"/>
      <c r="Q3132" s="26"/>
      <c r="R3132" s="26"/>
      <c r="S3132" s="26"/>
      <c r="T3132" s="26"/>
      <c r="U3132" s="26"/>
      <c r="V3132" s="26"/>
      <c r="W3132" s="26"/>
      <c r="X3132" s="26"/>
      <c r="Y3132" s="26"/>
      <c r="Z3132" s="26"/>
    </row>
    <row r="3133">
      <c r="A3133" s="26"/>
      <c r="B3133" s="26"/>
      <c r="C3133" s="26"/>
      <c r="D3133" s="26"/>
      <c r="E3133" s="26"/>
      <c r="F3133" s="26"/>
      <c r="G3133" s="26"/>
      <c r="H3133" s="26"/>
      <c r="I3133" s="26"/>
      <c r="J3133" s="26"/>
      <c r="K3133" s="26"/>
      <c r="L3133" s="26"/>
      <c r="M3133" s="26"/>
      <c r="N3133" s="26"/>
      <c r="O3133" s="26"/>
      <c r="P3133" s="26"/>
      <c r="Q3133" s="26"/>
      <c r="R3133" s="26"/>
      <c r="S3133" s="26"/>
      <c r="T3133" s="26"/>
      <c r="U3133" s="26"/>
      <c r="V3133" s="26"/>
      <c r="W3133" s="26"/>
      <c r="X3133" s="26"/>
      <c r="Y3133" s="26"/>
      <c r="Z3133" s="26"/>
    </row>
    <row r="3134">
      <c r="A3134" s="26"/>
      <c r="B3134" s="26"/>
      <c r="C3134" s="26"/>
      <c r="D3134" s="26"/>
      <c r="E3134" s="26"/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  <c r="R3134" s="26"/>
      <c r="S3134" s="26"/>
      <c r="T3134" s="26"/>
      <c r="U3134" s="26"/>
      <c r="V3134" s="26"/>
      <c r="W3134" s="26"/>
      <c r="X3134" s="26"/>
      <c r="Y3134" s="26"/>
      <c r="Z3134" s="26"/>
    </row>
    <row r="3135">
      <c r="A3135" s="26"/>
      <c r="B3135" s="26"/>
      <c r="C3135" s="26"/>
      <c r="D3135" s="26"/>
      <c r="E3135" s="26"/>
      <c r="F3135" s="26"/>
      <c r="G3135" s="26"/>
      <c r="H3135" s="26"/>
      <c r="I3135" s="26"/>
      <c r="J3135" s="26"/>
      <c r="K3135" s="26"/>
      <c r="L3135" s="26"/>
      <c r="M3135" s="26"/>
      <c r="N3135" s="26"/>
      <c r="O3135" s="26"/>
      <c r="P3135" s="26"/>
      <c r="Q3135" s="26"/>
      <c r="R3135" s="26"/>
      <c r="S3135" s="26"/>
      <c r="T3135" s="26"/>
      <c r="U3135" s="26"/>
      <c r="V3135" s="26"/>
      <c r="W3135" s="26"/>
      <c r="X3135" s="26"/>
      <c r="Y3135" s="26"/>
      <c r="Z3135" s="26"/>
    </row>
    <row r="3136">
      <c r="A3136" s="26"/>
      <c r="B3136" s="26"/>
      <c r="C3136" s="26"/>
      <c r="D3136" s="26"/>
      <c r="E3136" s="26"/>
      <c r="F3136" s="26"/>
      <c r="G3136" s="26"/>
      <c r="H3136" s="26"/>
      <c r="I3136" s="26"/>
      <c r="J3136" s="26"/>
      <c r="K3136" s="26"/>
      <c r="L3136" s="26"/>
      <c r="M3136" s="26"/>
      <c r="N3136" s="26"/>
      <c r="O3136" s="26"/>
      <c r="P3136" s="26"/>
      <c r="Q3136" s="26"/>
      <c r="R3136" s="26"/>
      <c r="S3136" s="26"/>
      <c r="T3136" s="26"/>
      <c r="U3136" s="26"/>
      <c r="V3136" s="26"/>
      <c r="W3136" s="26"/>
      <c r="X3136" s="26"/>
      <c r="Y3136" s="26"/>
      <c r="Z3136" s="26"/>
    </row>
    <row r="3137">
      <c r="A3137" s="26"/>
      <c r="B3137" s="26"/>
      <c r="C3137" s="26"/>
      <c r="D3137" s="26"/>
      <c r="E3137" s="26"/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  <c r="R3137" s="26"/>
      <c r="S3137" s="26"/>
      <c r="T3137" s="26"/>
      <c r="U3137" s="26"/>
      <c r="V3137" s="26"/>
      <c r="W3137" s="26"/>
      <c r="X3137" s="26"/>
      <c r="Y3137" s="26"/>
      <c r="Z3137" s="26"/>
    </row>
    <row r="3138">
      <c r="A3138" s="26"/>
      <c r="B3138" s="26"/>
      <c r="C3138" s="26"/>
      <c r="D3138" s="26"/>
      <c r="E3138" s="26"/>
      <c r="F3138" s="26"/>
      <c r="G3138" s="26"/>
      <c r="H3138" s="26"/>
      <c r="I3138" s="26"/>
      <c r="J3138" s="26"/>
      <c r="K3138" s="26"/>
      <c r="L3138" s="26"/>
      <c r="M3138" s="26"/>
      <c r="N3138" s="26"/>
      <c r="O3138" s="26"/>
      <c r="P3138" s="26"/>
      <c r="Q3138" s="26"/>
      <c r="R3138" s="26"/>
      <c r="S3138" s="26"/>
      <c r="T3138" s="26"/>
      <c r="U3138" s="26"/>
      <c r="V3138" s="26"/>
      <c r="W3138" s="26"/>
      <c r="X3138" s="26"/>
      <c r="Y3138" s="26"/>
      <c r="Z3138" s="26"/>
    </row>
    <row r="3139">
      <c r="A3139" s="26"/>
      <c r="B3139" s="26"/>
      <c r="C3139" s="26"/>
      <c r="D3139" s="26"/>
      <c r="E3139" s="26"/>
      <c r="F3139" s="26"/>
      <c r="G3139" s="26"/>
      <c r="H3139" s="26"/>
      <c r="I3139" s="26"/>
      <c r="J3139" s="26"/>
      <c r="K3139" s="26"/>
      <c r="L3139" s="26"/>
      <c r="M3139" s="26"/>
      <c r="N3139" s="26"/>
      <c r="O3139" s="26"/>
      <c r="P3139" s="26"/>
      <c r="Q3139" s="26"/>
      <c r="R3139" s="26"/>
      <c r="S3139" s="26"/>
      <c r="T3139" s="26"/>
      <c r="U3139" s="26"/>
      <c r="V3139" s="26"/>
      <c r="W3139" s="26"/>
      <c r="X3139" s="26"/>
      <c r="Y3139" s="26"/>
      <c r="Z3139" s="26"/>
    </row>
    <row r="3140">
      <c r="A3140" s="26"/>
      <c r="B3140" s="26"/>
      <c r="C3140" s="26"/>
      <c r="D3140" s="26"/>
      <c r="E3140" s="26"/>
      <c r="F3140" s="26"/>
      <c r="G3140" s="26"/>
      <c r="H3140" s="26"/>
      <c r="I3140" s="26"/>
      <c r="J3140" s="26"/>
      <c r="K3140" s="26"/>
      <c r="L3140" s="26"/>
      <c r="M3140" s="26"/>
      <c r="N3140" s="26"/>
      <c r="O3140" s="26"/>
      <c r="P3140" s="26"/>
      <c r="Q3140" s="26"/>
      <c r="R3140" s="26"/>
      <c r="S3140" s="26"/>
      <c r="T3140" s="26"/>
      <c r="U3140" s="26"/>
      <c r="V3140" s="26"/>
      <c r="W3140" s="26"/>
      <c r="X3140" s="26"/>
      <c r="Y3140" s="26"/>
      <c r="Z3140" s="26"/>
    </row>
    <row r="3141">
      <c r="A3141" s="26"/>
      <c r="B3141" s="26"/>
      <c r="C3141" s="26"/>
      <c r="D3141" s="26"/>
      <c r="E3141" s="26"/>
      <c r="F3141" s="26"/>
      <c r="G3141" s="26"/>
      <c r="H3141" s="26"/>
      <c r="I3141" s="26"/>
      <c r="J3141" s="26"/>
      <c r="K3141" s="26"/>
      <c r="L3141" s="26"/>
      <c r="M3141" s="26"/>
      <c r="N3141" s="26"/>
      <c r="O3141" s="26"/>
      <c r="P3141" s="26"/>
      <c r="Q3141" s="26"/>
      <c r="R3141" s="26"/>
      <c r="S3141" s="26"/>
      <c r="T3141" s="26"/>
      <c r="U3141" s="26"/>
      <c r="V3141" s="26"/>
      <c r="W3141" s="26"/>
      <c r="X3141" s="26"/>
      <c r="Y3141" s="26"/>
      <c r="Z3141" s="26"/>
    </row>
    <row r="3142">
      <c r="A3142" s="26"/>
      <c r="B3142" s="26"/>
      <c r="C3142" s="26"/>
      <c r="D3142" s="26"/>
      <c r="E3142" s="26"/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  <c r="R3142" s="26"/>
      <c r="S3142" s="26"/>
      <c r="T3142" s="26"/>
      <c r="U3142" s="26"/>
      <c r="V3142" s="26"/>
      <c r="W3142" s="26"/>
      <c r="X3142" s="26"/>
      <c r="Y3142" s="26"/>
      <c r="Z3142" s="26"/>
    </row>
    <row r="3143">
      <c r="A3143" s="26"/>
      <c r="B3143" s="26"/>
      <c r="C3143" s="26"/>
      <c r="D3143" s="26"/>
      <c r="E3143" s="26"/>
      <c r="F3143" s="26"/>
      <c r="G3143" s="26"/>
      <c r="H3143" s="26"/>
      <c r="I3143" s="26"/>
      <c r="J3143" s="26"/>
      <c r="K3143" s="26"/>
      <c r="L3143" s="26"/>
      <c r="M3143" s="26"/>
      <c r="N3143" s="26"/>
      <c r="O3143" s="26"/>
      <c r="P3143" s="26"/>
      <c r="Q3143" s="26"/>
      <c r="R3143" s="26"/>
      <c r="S3143" s="26"/>
      <c r="T3143" s="26"/>
      <c r="U3143" s="26"/>
      <c r="V3143" s="26"/>
      <c r="W3143" s="26"/>
      <c r="X3143" s="26"/>
      <c r="Y3143" s="26"/>
      <c r="Z3143" s="26"/>
    </row>
    <row r="3144">
      <c r="A3144" s="26"/>
      <c r="B3144" s="26"/>
      <c r="C3144" s="26"/>
      <c r="D3144" s="26"/>
      <c r="E3144" s="26"/>
      <c r="F3144" s="26"/>
      <c r="G3144" s="26"/>
      <c r="H3144" s="26"/>
      <c r="I3144" s="26"/>
      <c r="J3144" s="26"/>
      <c r="K3144" s="26"/>
      <c r="L3144" s="26"/>
      <c r="M3144" s="26"/>
      <c r="N3144" s="26"/>
      <c r="O3144" s="26"/>
      <c r="P3144" s="26"/>
      <c r="Q3144" s="26"/>
      <c r="R3144" s="26"/>
      <c r="S3144" s="26"/>
      <c r="T3144" s="26"/>
      <c r="U3144" s="26"/>
      <c r="V3144" s="26"/>
      <c r="W3144" s="26"/>
      <c r="X3144" s="26"/>
      <c r="Y3144" s="26"/>
      <c r="Z3144" s="26"/>
    </row>
    <row r="3145">
      <c r="A3145" s="26"/>
      <c r="B3145" s="26"/>
      <c r="C3145" s="26"/>
      <c r="D3145" s="26"/>
      <c r="E3145" s="26"/>
      <c r="F3145" s="26"/>
      <c r="G3145" s="26"/>
      <c r="H3145" s="26"/>
      <c r="I3145" s="26"/>
      <c r="J3145" s="26"/>
      <c r="K3145" s="26"/>
      <c r="L3145" s="26"/>
      <c r="M3145" s="26"/>
      <c r="N3145" s="26"/>
      <c r="O3145" s="26"/>
      <c r="P3145" s="26"/>
      <c r="Q3145" s="26"/>
      <c r="R3145" s="26"/>
      <c r="S3145" s="26"/>
      <c r="T3145" s="26"/>
      <c r="U3145" s="26"/>
      <c r="V3145" s="26"/>
      <c r="W3145" s="26"/>
      <c r="X3145" s="26"/>
      <c r="Y3145" s="26"/>
      <c r="Z3145" s="26"/>
    </row>
    <row r="3146">
      <c r="A3146" s="26"/>
      <c r="B3146" s="26"/>
      <c r="C3146" s="26"/>
      <c r="D3146" s="26"/>
      <c r="E3146" s="26"/>
      <c r="F3146" s="26"/>
      <c r="G3146" s="26"/>
      <c r="H3146" s="26"/>
      <c r="I3146" s="26"/>
      <c r="J3146" s="26"/>
      <c r="K3146" s="26"/>
      <c r="L3146" s="26"/>
      <c r="M3146" s="26"/>
      <c r="N3146" s="26"/>
      <c r="O3146" s="26"/>
      <c r="P3146" s="26"/>
      <c r="Q3146" s="26"/>
      <c r="R3146" s="26"/>
      <c r="S3146" s="26"/>
      <c r="T3146" s="26"/>
      <c r="U3146" s="26"/>
      <c r="V3146" s="26"/>
      <c r="W3146" s="26"/>
      <c r="X3146" s="26"/>
      <c r="Y3146" s="26"/>
      <c r="Z3146" s="26"/>
    </row>
    <row r="3147">
      <c r="A3147" s="26"/>
      <c r="B3147" s="26"/>
      <c r="C3147" s="26"/>
      <c r="D3147" s="26"/>
      <c r="E3147" s="26"/>
      <c r="F3147" s="26"/>
      <c r="G3147" s="26"/>
      <c r="H3147" s="26"/>
      <c r="I3147" s="26"/>
      <c r="J3147" s="26"/>
      <c r="K3147" s="26"/>
      <c r="L3147" s="26"/>
      <c r="M3147" s="26"/>
      <c r="N3147" s="26"/>
      <c r="O3147" s="26"/>
      <c r="P3147" s="26"/>
      <c r="Q3147" s="26"/>
      <c r="R3147" s="26"/>
      <c r="S3147" s="26"/>
      <c r="T3147" s="26"/>
      <c r="U3147" s="26"/>
      <c r="V3147" s="26"/>
      <c r="W3147" s="26"/>
      <c r="X3147" s="26"/>
      <c r="Y3147" s="26"/>
      <c r="Z3147" s="26"/>
    </row>
    <row r="3148">
      <c r="A3148" s="26"/>
      <c r="B3148" s="26"/>
      <c r="C3148" s="26"/>
      <c r="D3148" s="26"/>
      <c r="E3148" s="26"/>
      <c r="F3148" s="26"/>
      <c r="G3148" s="26"/>
      <c r="H3148" s="26"/>
      <c r="I3148" s="26"/>
      <c r="J3148" s="26"/>
      <c r="K3148" s="26"/>
      <c r="L3148" s="26"/>
      <c r="M3148" s="26"/>
      <c r="N3148" s="26"/>
      <c r="O3148" s="26"/>
      <c r="P3148" s="26"/>
      <c r="Q3148" s="26"/>
      <c r="R3148" s="26"/>
      <c r="S3148" s="26"/>
      <c r="T3148" s="26"/>
      <c r="U3148" s="26"/>
      <c r="V3148" s="26"/>
      <c r="W3148" s="26"/>
      <c r="X3148" s="26"/>
      <c r="Y3148" s="26"/>
      <c r="Z3148" s="26"/>
    </row>
    <row r="3149">
      <c r="A3149" s="26"/>
      <c r="B3149" s="26"/>
      <c r="C3149" s="26"/>
      <c r="D3149" s="26"/>
      <c r="E3149" s="26"/>
      <c r="F3149" s="26"/>
      <c r="G3149" s="26"/>
      <c r="H3149" s="26"/>
      <c r="I3149" s="26"/>
      <c r="J3149" s="26"/>
      <c r="K3149" s="26"/>
      <c r="L3149" s="26"/>
      <c r="M3149" s="26"/>
      <c r="N3149" s="26"/>
      <c r="O3149" s="26"/>
      <c r="P3149" s="26"/>
      <c r="Q3149" s="26"/>
      <c r="R3149" s="26"/>
      <c r="S3149" s="26"/>
      <c r="T3149" s="26"/>
      <c r="U3149" s="26"/>
      <c r="V3149" s="26"/>
      <c r="W3149" s="26"/>
      <c r="X3149" s="26"/>
      <c r="Y3149" s="26"/>
      <c r="Z3149" s="26"/>
    </row>
    <row r="3150">
      <c r="A3150" s="26"/>
      <c r="B3150" s="26"/>
      <c r="C3150" s="26"/>
      <c r="D3150" s="26"/>
      <c r="E3150" s="26"/>
      <c r="F3150" s="26"/>
      <c r="G3150" s="26"/>
      <c r="H3150" s="26"/>
      <c r="I3150" s="26"/>
      <c r="J3150" s="26"/>
      <c r="K3150" s="26"/>
      <c r="L3150" s="26"/>
      <c r="M3150" s="26"/>
      <c r="N3150" s="26"/>
      <c r="O3150" s="26"/>
      <c r="P3150" s="26"/>
      <c r="Q3150" s="26"/>
      <c r="R3150" s="26"/>
      <c r="S3150" s="26"/>
      <c r="T3150" s="26"/>
      <c r="U3150" s="26"/>
      <c r="V3150" s="26"/>
      <c r="W3150" s="26"/>
      <c r="X3150" s="26"/>
      <c r="Y3150" s="26"/>
      <c r="Z3150" s="26"/>
    </row>
    <row r="3151">
      <c r="A3151" s="26"/>
      <c r="B3151" s="26"/>
      <c r="C3151" s="26"/>
      <c r="D3151" s="26"/>
      <c r="E3151" s="26"/>
      <c r="F3151" s="26"/>
      <c r="G3151" s="26"/>
      <c r="H3151" s="26"/>
      <c r="I3151" s="26"/>
      <c r="J3151" s="26"/>
      <c r="K3151" s="26"/>
      <c r="L3151" s="26"/>
      <c r="M3151" s="26"/>
      <c r="N3151" s="26"/>
      <c r="O3151" s="26"/>
      <c r="P3151" s="26"/>
      <c r="Q3151" s="26"/>
      <c r="R3151" s="26"/>
      <c r="S3151" s="26"/>
      <c r="T3151" s="26"/>
      <c r="U3151" s="26"/>
      <c r="V3151" s="26"/>
      <c r="W3151" s="26"/>
      <c r="X3151" s="26"/>
      <c r="Y3151" s="26"/>
      <c r="Z3151" s="26"/>
    </row>
    <row r="3152">
      <c r="A3152" s="26"/>
      <c r="B3152" s="26"/>
      <c r="C3152" s="26"/>
      <c r="D3152" s="26"/>
      <c r="E3152" s="26"/>
      <c r="F3152" s="26"/>
      <c r="G3152" s="26"/>
      <c r="H3152" s="26"/>
      <c r="I3152" s="26"/>
      <c r="J3152" s="26"/>
      <c r="K3152" s="26"/>
      <c r="L3152" s="26"/>
      <c r="M3152" s="26"/>
      <c r="N3152" s="26"/>
      <c r="O3152" s="26"/>
      <c r="P3152" s="26"/>
      <c r="Q3152" s="26"/>
      <c r="R3152" s="26"/>
      <c r="S3152" s="26"/>
      <c r="T3152" s="26"/>
      <c r="U3152" s="26"/>
      <c r="V3152" s="26"/>
      <c r="W3152" s="26"/>
      <c r="X3152" s="26"/>
      <c r="Y3152" s="26"/>
      <c r="Z3152" s="26"/>
    </row>
    <row r="3153">
      <c r="A3153" s="26"/>
      <c r="B3153" s="26"/>
      <c r="C3153" s="26"/>
      <c r="D3153" s="26"/>
      <c r="E3153" s="26"/>
      <c r="F3153" s="26"/>
      <c r="G3153" s="26"/>
      <c r="H3153" s="26"/>
      <c r="I3153" s="26"/>
      <c r="J3153" s="26"/>
      <c r="K3153" s="26"/>
      <c r="L3153" s="26"/>
      <c r="M3153" s="26"/>
      <c r="N3153" s="26"/>
      <c r="O3153" s="26"/>
      <c r="P3153" s="26"/>
      <c r="Q3153" s="26"/>
      <c r="R3153" s="26"/>
      <c r="S3153" s="26"/>
      <c r="T3153" s="26"/>
      <c r="U3153" s="26"/>
      <c r="V3153" s="26"/>
      <c r="W3153" s="26"/>
      <c r="X3153" s="26"/>
      <c r="Y3153" s="26"/>
      <c r="Z3153" s="26"/>
    </row>
    <row r="3154">
      <c r="A3154" s="26"/>
      <c r="B3154" s="26"/>
      <c r="C3154" s="26"/>
      <c r="D3154" s="26"/>
      <c r="E3154" s="26"/>
      <c r="F3154" s="26"/>
      <c r="G3154" s="26"/>
      <c r="H3154" s="26"/>
      <c r="I3154" s="26"/>
      <c r="J3154" s="26"/>
      <c r="K3154" s="26"/>
      <c r="L3154" s="26"/>
      <c r="M3154" s="26"/>
      <c r="N3154" s="26"/>
      <c r="O3154" s="26"/>
      <c r="P3154" s="26"/>
      <c r="Q3154" s="26"/>
      <c r="R3154" s="26"/>
      <c r="S3154" s="26"/>
      <c r="T3154" s="26"/>
      <c r="U3154" s="26"/>
      <c r="V3154" s="26"/>
      <c r="W3154" s="26"/>
      <c r="X3154" s="26"/>
      <c r="Y3154" s="26"/>
      <c r="Z3154" s="26"/>
    </row>
    <row r="3155">
      <c r="A3155" s="26"/>
      <c r="B3155" s="26"/>
      <c r="C3155" s="26"/>
      <c r="D3155" s="26"/>
      <c r="E3155" s="26"/>
      <c r="F3155" s="26"/>
      <c r="G3155" s="26"/>
      <c r="H3155" s="26"/>
      <c r="I3155" s="26"/>
      <c r="J3155" s="26"/>
      <c r="K3155" s="26"/>
      <c r="L3155" s="26"/>
      <c r="M3155" s="26"/>
      <c r="N3155" s="26"/>
      <c r="O3155" s="26"/>
      <c r="P3155" s="26"/>
      <c r="Q3155" s="26"/>
      <c r="R3155" s="26"/>
      <c r="S3155" s="26"/>
      <c r="T3155" s="26"/>
      <c r="U3155" s="26"/>
      <c r="V3155" s="26"/>
      <c r="W3155" s="26"/>
      <c r="X3155" s="26"/>
      <c r="Y3155" s="26"/>
      <c r="Z3155" s="26"/>
    </row>
    <row r="3156">
      <c r="A3156" s="26"/>
      <c r="B3156" s="26"/>
      <c r="C3156" s="26"/>
      <c r="D3156" s="26"/>
      <c r="E3156" s="26"/>
      <c r="F3156" s="26"/>
      <c r="G3156" s="26"/>
      <c r="H3156" s="26"/>
      <c r="I3156" s="26"/>
      <c r="J3156" s="26"/>
      <c r="K3156" s="26"/>
      <c r="L3156" s="26"/>
      <c r="M3156" s="26"/>
      <c r="N3156" s="26"/>
      <c r="O3156" s="26"/>
      <c r="P3156" s="26"/>
      <c r="Q3156" s="26"/>
      <c r="R3156" s="26"/>
      <c r="S3156" s="26"/>
      <c r="T3156" s="26"/>
      <c r="U3156" s="26"/>
      <c r="V3156" s="26"/>
      <c r="W3156" s="26"/>
      <c r="X3156" s="26"/>
      <c r="Y3156" s="26"/>
      <c r="Z3156" s="26"/>
    </row>
    <row r="3157">
      <c r="A3157" s="26"/>
      <c r="B3157" s="26"/>
      <c r="C3157" s="26"/>
      <c r="D3157" s="26"/>
      <c r="E3157" s="26"/>
      <c r="F3157" s="26"/>
      <c r="G3157" s="26"/>
      <c r="H3157" s="26"/>
      <c r="I3157" s="26"/>
      <c r="J3157" s="26"/>
      <c r="K3157" s="26"/>
      <c r="L3157" s="26"/>
      <c r="M3157" s="26"/>
      <c r="N3157" s="26"/>
      <c r="O3157" s="26"/>
      <c r="P3157" s="26"/>
      <c r="Q3157" s="26"/>
      <c r="R3157" s="26"/>
      <c r="S3157" s="26"/>
      <c r="T3157" s="26"/>
      <c r="U3157" s="26"/>
      <c r="V3157" s="26"/>
      <c r="W3157" s="26"/>
      <c r="X3157" s="26"/>
      <c r="Y3157" s="26"/>
      <c r="Z3157" s="26"/>
    </row>
    <row r="3158">
      <c r="A3158" s="26"/>
      <c r="B3158" s="26"/>
      <c r="C3158" s="26"/>
      <c r="D3158" s="26"/>
      <c r="E3158" s="26"/>
      <c r="F3158" s="26"/>
      <c r="G3158" s="26"/>
      <c r="H3158" s="26"/>
      <c r="I3158" s="26"/>
      <c r="J3158" s="26"/>
      <c r="K3158" s="26"/>
      <c r="L3158" s="26"/>
      <c r="M3158" s="26"/>
      <c r="N3158" s="26"/>
      <c r="O3158" s="26"/>
      <c r="P3158" s="26"/>
      <c r="Q3158" s="26"/>
      <c r="R3158" s="26"/>
      <c r="S3158" s="26"/>
      <c r="T3158" s="26"/>
      <c r="U3158" s="26"/>
      <c r="V3158" s="26"/>
      <c r="W3158" s="26"/>
      <c r="X3158" s="26"/>
      <c r="Y3158" s="26"/>
      <c r="Z3158" s="26"/>
    </row>
    <row r="3159">
      <c r="A3159" s="26"/>
      <c r="B3159" s="26"/>
      <c r="C3159" s="26"/>
      <c r="D3159" s="26"/>
      <c r="E3159" s="26"/>
      <c r="F3159" s="26"/>
      <c r="G3159" s="26"/>
      <c r="H3159" s="26"/>
      <c r="I3159" s="26"/>
      <c r="J3159" s="26"/>
      <c r="K3159" s="26"/>
      <c r="L3159" s="26"/>
      <c r="M3159" s="26"/>
      <c r="N3159" s="26"/>
      <c r="O3159" s="26"/>
      <c r="P3159" s="26"/>
      <c r="Q3159" s="26"/>
      <c r="R3159" s="26"/>
      <c r="S3159" s="26"/>
      <c r="T3159" s="26"/>
      <c r="U3159" s="26"/>
      <c r="V3159" s="26"/>
      <c r="W3159" s="26"/>
      <c r="X3159" s="26"/>
      <c r="Y3159" s="26"/>
      <c r="Z3159" s="26"/>
    </row>
    <row r="3160">
      <c r="A3160" s="26"/>
      <c r="B3160" s="26"/>
      <c r="C3160" s="26"/>
      <c r="D3160" s="26"/>
      <c r="E3160" s="26"/>
      <c r="F3160" s="26"/>
      <c r="G3160" s="26"/>
      <c r="H3160" s="26"/>
      <c r="I3160" s="26"/>
      <c r="J3160" s="26"/>
      <c r="K3160" s="26"/>
      <c r="L3160" s="26"/>
      <c r="M3160" s="26"/>
      <c r="N3160" s="26"/>
      <c r="O3160" s="26"/>
      <c r="P3160" s="26"/>
      <c r="Q3160" s="26"/>
      <c r="R3160" s="26"/>
      <c r="S3160" s="26"/>
      <c r="T3160" s="26"/>
      <c r="U3160" s="26"/>
      <c r="V3160" s="26"/>
      <c r="W3160" s="26"/>
      <c r="X3160" s="26"/>
      <c r="Y3160" s="26"/>
      <c r="Z3160" s="26"/>
    </row>
    <row r="3161">
      <c r="A3161" s="26"/>
      <c r="B3161" s="26"/>
      <c r="C3161" s="26"/>
      <c r="D3161" s="26"/>
      <c r="E3161" s="26"/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  <c r="R3161" s="26"/>
      <c r="S3161" s="26"/>
      <c r="T3161" s="26"/>
      <c r="U3161" s="26"/>
      <c r="V3161" s="26"/>
      <c r="W3161" s="26"/>
      <c r="X3161" s="26"/>
      <c r="Y3161" s="26"/>
      <c r="Z3161" s="26"/>
    </row>
    <row r="3162">
      <c r="A3162" s="26"/>
      <c r="B3162" s="26"/>
      <c r="C3162" s="26"/>
      <c r="D3162" s="26"/>
      <c r="E3162" s="26"/>
      <c r="F3162" s="26"/>
      <c r="G3162" s="26"/>
      <c r="H3162" s="26"/>
      <c r="I3162" s="26"/>
      <c r="J3162" s="26"/>
      <c r="K3162" s="26"/>
      <c r="L3162" s="26"/>
      <c r="M3162" s="26"/>
      <c r="N3162" s="26"/>
      <c r="O3162" s="26"/>
      <c r="P3162" s="26"/>
      <c r="Q3162" s="26"/>
      <c r="R3162" s="26"/>
      <c r="S3162" s="26"/>
      <c r="T3162" s="26"/>
      <c r="U3162" s="26"/>
      <c r="V3162" s="26"/>
      <c r="W3162" s="26"/>
      <c r="X3162" s="26"/>
      <c r="Y3162" s="26"/>
      <c r="Z3162" s="26"/>
    </row>
    <row r="3163">
      <c r="A3163" s="26"/>
      <c r="B3163" s="26"/>
      <c r="C3163" s="26"/>
      <c r="D3163" s="26"/>
      <c r="E3163" s="26"/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  <c r="R3163" s="26"/>
      <c r="S3163" s="26"/>
      <c r="T3163" s="26"/>
      <c r="U3163" s="26"/>
      <c r="V3163" s="26"/>
      <c r="W3163" s="26"/>
      <c r="X3163" s="26"/>
      <c r="Y3163" s="26"/>
      <c r="Z3163" s="26"/>
    </row>
    <row r="3164">
      <c r="A3164" s="26"/>
      <c r="B3164" s="26"/>
      <c r="C3164" s="26"/>
      <c r="D3164" s="26"/>
      <c r="E3164" s="26"/>
      <c r="F3164" s="26"/>
      <c r="G3164" s="26"/>
      <c r="H3164" s="26"/>
      <c r="I3164" s="26"/>
      <c r="J3164" s="26"/>
      <c r="K3164" s="26"/>
      <c r="L3164" s="26"/>
      <c r="M3164" s="26"/>
      <c r="N3164" s="26"/>
      <c r="O3164" s="26"/>
      <c r="P3164" s="26"/>
      <c r="Q3164" s="26"/>
      <c r="R3164" s="26"/>
      <c r="S3164" s="26"/>
      <c r="T3164" s="26"/>
      <c r="U3164" s="26"/>
      <c r="V3164" s="26"/>
      <c r="W3164" s="26"/>
      <c r="X3164" s="26"/>
      <c r="Y3164" s="26"/>
      <c r="Z3164" s="26"/>
    </row>
    <row r="3165">
      <c r="A3165" s="26"/>
      <c r="B3165" s="26"/>
      <c r="C3165" s="26"/>
      <c r="D3165" s="26"/>
      <c r="E3165" s="26"/>
      <c r="F3165" s="26"/>
      <c r="G3165" s="26"/>
      <c r="H3165" s="26"/>
      <c r="I3165" s="26"/>
      <c r="J3165" s="26"/>
      <c r="K3165" s="26"/>
      <c r="L3165" s="26"/>
      <c r="M3165" s="26"/>
      <c r="N3165" s="26"/>
      <c r="O3165" s="26"/>
      <c r="P3165" s="26"/>
      <c r="Q3165" s="26"/>
      <c r="R3165" s="26"/>
      <c r="S3165" s="26"/>
      <c r="T3165" s="26"/>
      <c r="U3165" s="26"/>
      <c r="V3165" s="26"/>
      <c r="W3165" s="26"/>
      <c r="X3165" s="26"/>
      <c r="Y3165" s="26"/>
      <c r="Z3165" s="26"/>
    </row>
    <row r="3166">
      <c r="A3166" s="26"/>
      <c r="B3166" s="26"/>
      <c r="C3166" s="26"/>
      <c r="D3166" s="26"/>
      <c r="E3166" s="26"/>
      <c r="F3166" s="26"/>
      <c r="G3166" s="26"/>
      <c r="H3166" s="26"/>
      <c r="I3166" s="26"/>
      <c r="J3166" s="26"/>
      <c r="K3166" s="26"/>
      <c r="L3166" s="26"/>
      <c r="M3166" s="26"/>
      <c r="N3166" s="26"/>
      <c r="O3166" s="26"/>
      <c r="P3166" s="26"/>
      <c r="Q3166" s="26"/>
      <c r="R3166" s="26"/>
      <c r="S3166" s="26"/>
      <c r="T3166" s="26"/>
      <c r="U3166" s="26"/>
      <c r="V3166" s="26"/>
      <c r="W3166" s="26"/>
      <c r="X3166" s="26"/>
      <c r="Y3166" s="26"/>
      <c r="Z3166" s="26"/>
    </row>
    <row r="3167">
      <c r="A3167" s="26"/>
      <c r="B3167" s="26"/>
      <c r="C3167" s="26"/>
      <c r="D3167" s="26"/>
      <c r="E3167" s="26"/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  <c r="R3167" s="26"/>
      <c r="S3167" s="26"/>
      <c r="T3167" s="26"/>
      <c r="U3167" s="26"/>
      <c r="V3167" s="26"/>
      <c r="W3167" s="26"/>
      <c r="X3167" s="26"/>
      <c r="Y3167" s="26"/>
      <c r="Z3167" s="26"/>
    </row>
    <row r="3168">
      <c r="A3168" s="26"/>
      <c r="B3168" s="26"/>
      <c r="C3168" s="26"/>
      <c r="D3168" s="26"/>
      <c r="E3168" s="26"/>
      <c r="F3168" s="26"/>
      <c r="G3168" s="26"/>
      <c r="H3168" s="26"/>
      <c r="I3168" s="26"/>
      <c r="J3168" s="26"/>
      <c r="K3168" s="26"/>
      <c r="L3168" s="26"/>
      <c r="M3168" s="26"/>
      <c r="N3168" s="26"/>
      <c r="O3168" s="26"/>
      <c r="P3168" s="26"/>
      <c r="Q3168" s="26"/>
      <c r="R3168" s="26"/>
      <c r="S3168" s="26"/>
      <c r="T3168" s="26"/>
      <c r="U3168" s="26"/>
      <c r="V3168" s="26"/>
      <c r="W3168" s="26"/>
      <c r="X3168" s="26"/>
      <c r="Y3168" s="26"/>
      <c r="Z3168" s="26"/>
    </row>
    <row r="3169">
      <c r="A3169" s="26"/>
      <c r="B3169" s="26"/>
      <c r="C3169" s="26"/>
      <c r="D3169" s="26"/>
      <c r="E3169" s="26"/>
      <c r="F3169" s="26"/>
      <c r="G3169" s="26"/>
      <c r="H3169" s="26"/>
      <c r="I3169" s="26"/>
      <c r="J3169" s="26"/>
      <c r="K3169" s="26"/>
      <c r="L3169" s="26"/>
      <c r="M3169" s="26"/>
      <c r="N3169" s="26"/>
      <c r="O3169" s="26"/>
      <c r="P3169" s="26"/>
      <c r="Q3169" s="26"/>
      <c r="R3169" s="26"/>
      <c r="S3169" s="26"/>
      <c r="T3169" s="26"/>
      <c r="U3169" s="26"/>
      <c r="V3169" s="26"/>
      <c r="W3169" s="26"/>
      <c r="X3169" s="26"/>
      <c r="Y3169" s="26"/>
      <c r="Z3169" s="26"/>
    </row>
    <row r="3170">
      <c r="A3170" s="26"/>
      <c r="B3170" s="26"/>
      <c r="C3170" s="26"/>
      <c r="D3170" s="26"/>
      <c r="E3170" s="26"/>
      <c r="F3170" s="26"/>
      <c r="G3170" s="26"/>
      <c r="H3170" s="26"/>
      <c r="I3170" s="26"/>
      <c r="J3170" s="26"/>
      <c r="K3170" s="26"/>
      <c r="L3170" s="26"/>
      <c r="M3170" s="26"/>
      <c r="N3170" s="26"/>
      <c r="O3170" s="26"/>
      <c r="P3170" s="26"/>
      <c r="Q3170" s="26"/>
      <c r="R3170" s="26"/>
      <c r="S3170" s="26"/>
      <c r="T3170" s="26"/>
      <c r="U3170" s="26"/>
      <c r="V3170" s="26"/>
      <c r="W3170" s="26"/>
      <c r="X3170" s="26"/>
      <c r="Y3170" s="26"/>
      <c r="Z3170" s="26"/>
    </row>
    <row r="3171">
      <c r="A3171" s="26"/>
      <c r="B3171" s="26"/>
      <c r="C3171" s="26"/>
      <c r="D3171" s="26"/>
      <c r="E3171" s="26"/>
      <c r="F3171" s="26"/>
      <c r="G3171" s="26"/>
      <c r="H3171" s="26"/>
      <c r="I3171" s="26"/>
      <c r="J3171" s="26"/>
      <c r="K3171" s="26"/>
      <c r="L3171" s="26"/>
      <c r="M3171" s="26"/>
      <c r="N3171" s="26"/>
      <c r="O3171" s="26"/>
      <c r="P3171" s="26"/>
      <c r="Q3171" s="26"/>
      <c r="R3171" s="26"/>
      <c r="S3171" s="26"/>
      <c r="T3171" s="26"/>
      <c r="U3171" s="26"/>
      <c r="V3171" s="26"/>
      <c r="W3171" s="26"/>
      <c r="X3171" s="26"/>
      <c r="Y3171" s="26"/>
      <c r="Z3171" s="26"/>
    </row>
    <row r="3172">
      <c r="A3172" s="26"/>
      <c r="B3172" s="26"/>
      <c r="C3172" s="26"/>
      <c r="D3172" s="26"/>
      <c r="E3172" s="26"/>
      <c r="F3172" s="26"/>
      <c r="G3172" s="26"/>
      <c r="H3172" s="26"/>
      <c r="I3172" s="26"/>
      <c r="J3172" s="26"/>
      <c r="K3172" s="26"/>
      <c r="L3172" s="26"/>
      <c r="M3172" s="26"/>
      <c r="N3172" s="26"/>
      <c r="O3172" s="26"/>
      <c r="P3172" s="26"/>
      <c r="Q3172" s="26"/>
      <c r="R3172" s="26"/>
      <c r="S3172" s="26"/>
      <c r="T3172" s="26"/>
      <c r="U3172" s="26"/>
      <c r="V3172" s="26"/>
      <c r="W3172" s="26"/>
      <c r="X3172" s="26"/>
      <c r="Y3172" s="26"/>
      <c r="Z3172" s="26"/>
    </row>
    <row r="3173">
      <c r="A3173" s="26"/>
      <c r="B3173" s="26"/>
      <c r="C3173" s="26"/>
      <c r="D3173" s="26"/>
      <c r="E3173" s="26"/>
      <c r="F3173" s="26"/>
      <c r="G3173" s="26"/>
      <c r="H3173" s="26"/>
      <c r="I3173" s="26"/>
      <c r="J3173" s="26"/>
      <c r="K3173" s="26"/>
      <c r="L3173" s="26"/>
      <c r="M3173" s="26"/>
      <c r="N3173" s="26"/>
      <c r="O3173" s="26"/>
      <c r="P3173" s="26"/>
      <c r="Q3173" s="26"/>
      <c r="R3173" s="26"/>
      <c r="S3173" s="26"/>
      <c r="T3173" s="26"/>
      <c r="U3173" s="26"/>
      <c r="V3173" s="26"/>
      <c r="W3173" s="26"/>
      <c r="X3173" s="26"/>
      <c r="Y3173" s="26"/>
      <c r="Z3173" s="26"/>
    </row>
    <row r="3174">
      <c r="A3174" s="26"/>
      <c r="B3174" s="26"/>
      <c r="C3174" s="26"/>
      <c r="D3174" s="26"/>
      <c r="E3174" s="26"/>
      <c r="F3174" s="26"/>
      <c r="G3174" s="26"/>
      <c r="H3174" s="26"/>
      <c r="I3174" s="26"/>
      <c r="J3174" s="26"/>
      <c r="K3174" s="26"/>
      <c r="L3174" s="26"/>
      <c r="M3174" s="26"/>
      <c r="N3174" s="26"/>
      <c r="O3174" s="26"/>
      <c r="P3174" s="26"/>
      <c r="Q3174" s="26"/>
      <c r="R3174" s="26"/>
      <c r="S3174" s="26"/>
      <c r="T3174" s="26"/>
      <c r="U3174" s="26"/>
      <c r="V3174" s="26"/>
      <c r="W3174" s="26"/>
      <c r="X3174" s="26"/>
      <c r="Y3174" s="26"/>
      <c r="Z3174" s="26"/>
    </row>
    <row r="3175">
      <c r="A3175" s="26"/>
      <c r="B3175" s="26"/>
      <c r="C3175" s="26"/>
      <c r="D3175" s="26"/>
      <c r="E3175" s="26"/>
      <c r="F3175" s="26"/>
      <c r="G3175" s="26"/>
      <c r="H3175" s="26"/>
      <c r="I3175" s="26"/>
      <c r="J3175" s="26"/>
      <c r="K3175" s="26"/>
      <c r="L3175" s="26"/>
      <c r="M3175" s="26"/>
      <c r="N3175" s="26"/>
      <c r="O3175" s="26"/>
      <c r="P3175" s="26"/>
      <c r="Q3175" s="26"/>
      <c r="R3175" s="26"/>
      <c r="S3175" s="26"/>
      <c r="T3175" s="26"/>
      <c r="U3175" s="26"/>
      <c r="V3175" s="26"/>
      <c r="W3175" s="26"/>
      <c r="X3175" s="26"/>
      <c r="Y3175" s="26"/>
      <c r="Z3175" s="26"/>
    </row>
    <row r="3176">
      <c r="A3176" s="26"/>
      <c r="B3176" s="26"/>
      <c r="C3176" s="26"/>
      <c r="D3176" s="26"/>
      <c r="E3176" s="26"/>
      <c r="F3176" s="26"/>
      <c r="G3176" s="26"/>
      <c r="H3176" s="26"/>
      <c r="I3176" s="26"/>
      <c r="J3176" s="26"/>
      <c r="K3176" s="26"/>
      <c r="L3176" s="26"/>
      <c r="M3176" s="26"/>
      <c r="N3176" s="26"/>
      <c r="O3176" s="26"/>
      <c r="P3176" s="26"/>
      <c r="Q3176" s="26"/>
      <c r="R3176" s="26"/>
      <c r="S3176" s="26"/>
      <c r="T3176" s="26"/>
      <c r="U3176" s="26"/>
      <c r="V3176" s="26"/>
      <c r="W3176" s="26"/>
      <c r="X3176" s="26"/>
      <c r="Y3176" s="26"/>
      <c r="Z3176" s="26"/>
    </row>
    <row r="3177">
      <c r="A3177" s="26"/>
      <c r="B3177" s="26"/>
      <c r="C3177" s="26"/>
      <c r="D3177" s="26"/>
      <c r="E3177" s="26"/>
      <c r="F3177" s="26"/>
      <c r="G3177" s="26"/>
      <c r="H3177" s="26"/>
      <c r="I3177" s="26"/>
      <c r="J3177" s="26"/>
      <c r="K3177" s="26"/>
      <c r="L3177" s="26"/>
      <c r="M3177" s="26"/>
      <c r="N3177" s="26"/>
      <c r="O3177" s="26"/>
      <c r="P3177" s="26"/>
      <c r="Q3177" s="26"/>
      <c r="R3177" s="26"/>
      <c r="S3177" s="26"/>
      <c r="T3177" s="26"/>
      <c r="U3177" s="26"/>
      <c r="V3177" s="26"/>
      <c r="W3177" s="26"/>
      <c r="X3177" s="26"/>
      <c r="Y3177" s="26"/>
      <c r="Z3177" s="26"/>
    </row>
    <row r="3178">
      <c r="A3178" s="26"/>
      <c r="B3178" s="26"/>
      <c r="C3178" s="26"/>
      <c r="D3178" s="26"/>
      <c r="E3178" s="26"/>
      <c r="F3178" s="26"/>
      <c r="G3178" s="26"/>
      <c r="H3178" s="26"/>
      <c r="I3178" s="26"/>
      <c r="J3178" s="26"/>
      <c r="K3178" s="26"/>
      <c r="L3178" s="26"/>
      <c r="M3178" s="26"/>
      <c r="N3178" s="26"/>
      <c r="O3178" s="26"/>
      <c r="P3178" s="26"/>
      <c r="Q3178" s="26"/>
      <c r="R3178" s="26"/>
      <c r="S3178" s="26"/>
      <c r="T3178" s="26"/>
      <c r="U3178" s="26"/>
      <c r="V3178" s="26"/>
      <c r="W3178" s="26"/>
      <c r="X3178" s="26"/>
      <c r="Y3178" s="26"/>
      <c r="Z3178" s="26"/>
    </row>
    <row r="3179">
      <c r="A3179" s="26"/>
      <c r="B3179" s="26"/>
      <c r="C3179" s="26"/>
      <c r="D3179" s="26"/>
      <c r="E3179" s="26"/>
      <c r="F3179" s="26"/>
      <c r="G3179" s="26"/>
      <c r="H3179" s="26"/>
      <c r="I3179" s="26"/>
      <c r="J3179" s="26"/>
      <c r="K3179" s="26"/>
      <c r="L3179" s="26"/>
      <c r="M3179" s="26"/>
      <c r="N3179" s="26"/>
      <c r="O3179" s="26"/>
      <c r="P3179" s="26"/>
      <c r="Q3179" s="26"/>
      <c r="R3179" s="26"/>
      <c r="S3179" s="26"/>
      <c r="T3179" s="26"/>
      <c r="U3179" s="26"/>
      <c r="V3179" s="26"/>
      <c r="W3179" s="26"/>
      <c r="X3179" s="26"/>
      <c r="Y3179" s="26"/>
      <c r="Z3179" s="26"/>
    </row>
    <row r="3180">
      <c r="A3180" s="26"/>
      <c r="B3180" s="26"/>
      <c r="C3180" s="26"/>
      <c r="D3180" s="26"/>
      <c r="E3180" s="26"/>
      <c r="F3180" s="26"/>
      <c r="G3180" s="26"/>
      <c r="H3180" s="26"/>
      <c r="I3180" s="26"/>
      <c r="J3180" s="26"/>
      <c r="K3180" s="26"/>
      <c r="L3180" s="26"/>
      <c r="M3180" s="26"/>
      <c r="N3180" s="26"/>
      <c r="O3180" s="26"/>
      <c r="P3180" s="26"/>
      <c r="Q3180" s="26"/>
      <c r="R3180" s="26"/>
      <c r="S3180" s="26"/>
      <c r="T3180" s="26"/>
      <c r="U3180" s="26"/>
      <c r="V3180" s="26"/>
      <c r="W3180" s="26"/>
      <c r="X3180" s="26"/>
      <c r="Y3180" s="26"/>
      <c r="Z3180" s="26"/>
    </row>
    <row r="3181">
      <c r="A3181" s="26"/>
      <c r="B3181" s="26"/>
      <c r="C3181" s="26"/>
      <c r="D3181" s="26"/>
      <c r="E3181" s="26"/>
      <c r="F3181" s="26"/>
      <c r="G3181" s="26"/>
      <c r="H3181" s="26"/>
      <c r="I3181" s="26"/>
      <c r="J3181" s="26"/>
      <c r="K3181" s="26"/>
      <c r="L3181" s="26"/>
      <c r="M3181" s="26"/>
      <c r="N3181" s="26"/>
      <c r="O3181" s="26"/>
      <c r="P3181" s="26"/>
      <c r="Q3181" s="26"/>
      <c r="R3181" s="26"/>
      <c r="S3181" s="26"/>
      <c r="T3181" s="26"/>
      <c r="U3181" s="26"/>
      <c r="V3181" s="26"/>
      <c r="W3181" s="26"/>
      <c r="X3181" s="26"/>
      <c r="Y3181" s="26"/>
      <c r="Z3181" s="26"/>
    </row>
    <row r="3182">
      <c r="A3182" s="26"/>
      <c r="B3182" s="26"/>
      <c r="C3182" s="26"/>
      <c r="D3182" s="26"/>
      <c r="E3182" s="26"/>
      <c r="F3182" s="26"/>
      <c r="G3182" s="26"/>
      <c r="H3182" s="26"/>
      <c r="I3182" s="26"/>
      <c r="J3182" s="26"/>
      <c r="K3182" s="26"/>
      <c r="L3182" s="26"/>
      <c r="M3182" s="26"/>
      <c r="N3182" s="26"/>
      <c r="O3182" s="26"/>
      <c r="P3182" s="26"/>
      <c r="Q3182" s="26"/>
      <c r="R3182" s="26"/>
      <c r="S3182" s="26"/>
      <c r="T3182" s="26"/>
      <c r="U3182" s="26"/>
      <c r="V3182" s="26"/>
      <c r="W3182" s="26"/>
      <c r="X3182" s="26"/>
      <c r="Y3182" s="26"/>
      <c r="Z3182" s="26"/>
    </row>
    <row r="3183">
      <c r="A3183" s="26"/>
      <c r="B3183" s="26"/>
      <c r="C3183" s="26"/>
      <c r="D3183" s="26"/>
      <c r="E3183" s="26"/>
      <c r="F3183" s="26"/>
      <c r="G3183" s="26"/>
      <c r="H3183" s="26"/>
      <c r="I3183" s="26"/>
      <c r="J3183" s="26"/>
      <c r="K3183" s="26"/>
      <c r="L3183" s="26"/>
      <c r="M3183" s="26"/>
      <c r="N3183" s="26"/>
      <c r="O3183" s="26"/>
      <c r="P3183" s="26"/>
      <c r="Q3183" s="26"/>
      <c r="R3183" s="26"/>
      <c r="S3183" s="26"/>
      <c r="T3183" s="26"/>
      <c r="U3183" s="26"/>
      <c r="V3183" s="26"/>
      <c r="W3183" s="26"/>
      <c r="X3183" s="26"/>
      <c r="Y3183" s="26"/>
      <c r="Z3183" s="26"/>
    </row>
    <row r="3184">
      <c r="A3184" s="26"/>
      <c r="B3184" s="26"/>
      <c r="C3184" s="26"/>
      <c r="D3184" s="26"/>
      <c r="E3184" s="26"/>
      <c r="F3184" s="26"/>
      <c r="G3184" s="26"/>
      <c r="H3184" s="26"/>
      <c r="I3184" s="26"/>
      <c r="J3184" s="26"/>
      <c r="K3184" s="26"/>
      <c r="L3184" s="26"/>
      <c r="M3184" s="26"/>
      <c r="N3184" s="26"/>
      <c r="O3184" s="26"/>
      <c r="P3184" s="26"/>
      <c r="Q3184" s="26"/>
      <c r="R3184" s="26"/>
      <c r="S3184" s="26"/>
      <c r="T3184" s="26"/>
      <c r="U3184" s="26"/>
      <c r="V3184" s="26"/>
      <c r="W3184" s="26"/>
      <c r="X3184" s="26"/>
      <c r="Y3184" s="26"/>
      <c r="Z3184" s="26"/>
    </row>
    <row r="3185">
      <c r="A3185" s="26"/>
      <c r="B3185" s="26"/>
      <c r="C3185" s="26"/>
      <c r="D3185" s="26"/>
      <c r="E3185" s="26"/>
      <c r="F3185" s="26"/>
      <c r="G3185" s="26"/>
      <c r="H3185" s="26"/>
      <c r="I3185" s="26"/>
      <c r="J3185" s="26"/>
      <c r="K3185" s="26"/>
      <c r="L3185" s="26"/>
      <c r="M3185" s="26"/>
      <c r="N3185" s="26"/>
      <c r="O3185" s="26"/>
      <c r="P3185" s="26"/>
      <c r="Q3185" s="26"/>
      <c r="R3185" s="26"/>
      <c r="S3185" s="26"/>
      <c r="T3185" s="26"/>
      <c r="U3185" s="26"/>
      <c r="V3185" s="26"/>
      <c r="W3185" s="26"/>
      <c r="X3185" s="26"/>
      <c r="Y3185" s="26"/>
      <c r="Z3185" s="26"/>
    </row>
    <row r="3186">
      <c r="A3186" s="26"/>
      <c r="B3186" s="26"/>
      <c r="C3186" s="26"/>
      <c r="D3186" s="26"/>
      <c r="E3186" s="26"/>
      <c r="F3186" s="26"/>
      <c r="G3186" s="26"/>
      <c r="H3186" s="26"/>
      <c r="I3186" s="26"/>
      <c r="J3186" s="26"/>
      <c r="K3186" s="26"/>
      <c r="L3186" s="26"/>
      <c r="M3186" s="26"/>
      <c r="N3186" s="26"/>
      <c r="O3186" s="26"/>
      <c r="P3186" s="26"/>
      <c r="Q3186" s="26"/>
      <c r="R3186" s="26"/>
      <c r="S3186" s="26"/>
      <c r="T3186" s="26"/>
      <c r="U3186" s="26"/>
      <c r="V3186" s="26"/>
      <c r="W3186" s="26"/>
      <c r="X3186" s="26"/>
      <c r="Y3186" s="26"/>
      <c r="Z3186" s="26"/>
    </row>
    <row r="3187">
      <c r="A3187" s="26"/>
      <c r="B3187" s="26"/>
      <c r="C3187" s="26"/>
      <c r="D3187" s="26"/>
      <c r="E3187" s="26"/>
      <c r="F3187" s="26"/>
      <c r="G3187" s="26"/>
      <c r="H3187" s="26"/>
      <c r="I3187" s="26"/>
      <c r="J3187" s="26"/>
      <c r="K3187" s="26"/>
      <c r="L3187" s="26"/>
      <c r="M3187" s="26"/>
      <c r="N3187" s="26"/>
      <c r="O3187" s="26"/>
      <c r="P3187" s="26"/>
      <c r="Q3187" s="26"/>
      <c r="R3187" s="26"/>
      <c r="S3187" s="26"/>
      <c r="T3187" s="26"/>
      <c r="U3187" s="26"/>
      <c r="V3187" s="26"/>
      <c r="W3187" s="26"/>
      <c r="X3187" s="26"/>
      <c r="Y3187" s="26"/>
      <c r="Z3187" s="26"/>
    </row>
    <row r="3188">
      <c r="A3188" s="26"/>
      <c r="B3188" s="26"/>
      <c r="C3188" s="26"/>
      <c r="D3188" s="26"/>
      <c r="E3188" s="26"/>
      <c r="F3188" s="26"/>
      <c r="G3188" s="26"/>
      <c r="H3188" s="26"/>
      <c r="I3188" s="26"/>
      <c r="J3188" s="26"/>
      <c r="K3188" s="26"/>
      <c r="L3188" s="26"/>
      <c r="M3188" s="26"/>
      <c r="N3188" s="26"/>
      <c r="O3188" s="26"/>
      <c r="P3188" s="26"/>
      <c r="Q3188" s="26"/>
      <c r="R3188" s="26"/>
      <c r="S3188" s="26"/>
      <c r="T3188" s="26"/>
      <c r="U3188" s="26"/>
      <c r="V3188" s="26"/>
      <c r="W3188" s="26"/>
      <c r="X3188" s="26"/>
      <c r="Y3188" s="26"/>
      <c r="Z3188" s="26"/>
    </row>
    <row r="3189">
      <c r="A3189" s="26"/>
      <c r="B3189" s="26"/>
      <c r="C3189" s="26"/>
      <c r="D3189" s="26"/>
      <c r="E3189" s="26"/>
      <c r="F3189" s="26"/>
      <c r="G3189" s="26"/>
      <c r="H3189" s="26"/>
      <c r="I3189" s="26"/>
      <c r="J3189" s="26"/>
      <c r="K3189" s="26"/>
      <c r="L3189" s="26"/>
      <c r="M3189" s="26"/>
      <c r="N3189" s="26"/>
      <c r="O3189" s="26"/>
      <c r="P3189" s="26"/>
      <c r="Q3189" s="26"/>
      <c r="R3189" s="26"/>
      <c r="S3189" s="26"/>
      <c r="T3189" s="26"/>
      <c r="U3189" s="26"/>
      <c r="V3189" s="26"/>
      <c r="W3189" s="26"/>
      <c r="X3189" s="26"/>
      <c r="Y3189" s="26"/>
      <c r="Z3189" s="26"/>
    </row>
    <row r="3190">
      <c r="A3190" s="26"/>
      <c r="B3190" s="26"/>
      <c r="C3190" s="26"/>
      <c r="D3190" s="26"/>
      <c r="E3190" s="26"/>
      <c r="F3190" s="26"/>
      <c r="G3190" s="26"/>
      <c r="H3190" s="26"/>
      <c r="I3190" s="26"/>
      <c r="J3190" s="26"/>
      <c r="K3190" s="26"/>
      <c r="L3190" s="26"/>
      <c r="M3190" s="26"/>
      <c r="N3190" s="26"/>
      <c r="O3190" s="26"/>
      <c r="P3190" s="26"/>
      <c r="Q3190" s="26"/>
      <c r="R3190" s="26"/>
      <c r="S3190" s="26"/>
      <c r="T3190" s="26"/>
      <c r="U3190" s="26"/>
      <c r="V3190" s="26"/>
      <c r="W3190" s="26"/>
      <c r="X3190" s="26"/>
      <c r="Y3190" s="26"/>
      <c r="Z3190" s="26"/>
    </row>
    <row r="3191">
      <c r="A3191" s="26"/>
      <c r="B3191" s="26"/>
      <c r="C3191" s="26"/>
      <c r="D3191" s="26"/>
      <c r="E3191" s="26"/>
      <c r="F3191" s="26"/>
      <c r="G3191" s="26"/>
      <c r="H3191" s="26"/>
      <c r="I3191" s="26"/>
      <c r="J3191" s="26"/>
      <c r="K3191" s="26"/>
      <c r="L3191" s="26"/>
      <c r="M3191" s="26"/>
      <c r="N3191" s="26"/>
      <c r="O3191" s="26"/>
      <c r="P3191" s="26"/>
      <c r="Q3191" s="26"/>
      <c r="R3191" s="26"/>
      <c r="S3191" s="26"/>
      <c r="T3191" s="26"/>
      <c r="U3191" s="26"/>
      <c r="V3191" s="26"/>
      <c r="W3191" s="26"/>
      <c r="X3191" s="26"/>
      <c r="Y3191" s="26"/>
      <c r="Z3191" s="26"/>
    </row>
    <row r="3192">
      <c r="A3192" s="26"/>
      <c r="B3192" s="26"/>
      <c r="C3192" s="26"/>
      <c r="D3192" s="26"/>
      <c r="E3192" s="26"/>
      <c r="F3192" s="26"/>
      <c r="G3192" s="26"/>
      <c r="H3192" s="26"/>
      <c r="I3192" s="26"/>
      <c r="J3192" s="26"/>
      <c r="K3192" s="26"/>
      <c r="L3192" s="26"/>
      <c r="M3192" s="26"/>
      <c r="N3192" s="26"/>
      <c r="O3192" s="26"/>
      <c r="P3192" s="26"/>
      <c r="Q3192" s="26"/>
      <c r="R3192" s="26"/>
      <c r="S3192" s="26"/>
      <c r="T3192" s="26"/>
      <c r="U3192" s="26"/>
      <c r="V3192" s="26"/>
      <c r="W3192" s="26"/>
      <c r="X3192" s="26"/>
      <c r="Y3192" s="26"/>
      <c r="Z3192" s="26"/>
    </row>
    <row r="3193">
      <c r="A3193" s="26"/>
      <c r="B3193" s="26"/>
      <c r="C3193" s="26"/>
      <c r="D3193" s="26"/>
      <c r="E3193" s="26"/>
      <c r="F3193" s="26"/>
      <c r="G3193" s="26"/>
      <c r="H3193" s="26"/>
      <c r="I3193" s="26"/>
      <c r="J3193" s="26"/>
      <c r="K3193" s="26"/>
      <c r="L3193" s="26"/>
      <c r="M3193" s="26"/>
      <c r="N3193" s="26"/>
      <c r="O3193" s="26"/>
      <c r="P3193" s="26"/>
      <c r="Q3193" s="26"/>
      <c r="R3193" s="26"/>
      <c r="S3193" s="26"/>
      <c r="T3193" s="26"/>
      <c r="U3193" s="26"/>
      <c r="V3193" s="26"/>
      <c r="W3193" s="26"/>
      <c r="X3193" s="26"/>
      <c r="Y3193" s="26"/>
      <c r="Z3193" s="26"/>
    </row>
    <row r="3194">
      <c r="A3194" s="26"/>
      <c r="B3194" s="26"/>
      <c r="C3194" s="26"/>
      <c r="D3194" s="26"/>
      <c r="E3194" s="26"/>
      <c r="F3194" s="26"/>
      <c r="G3194" s="26"/>
      <c r="H3194" s="26"/>
      <c r="I3194" s="26"/>
      <c r="J3194" s="26"/>
      <c r="K3194" s="26"/>
      <c r="L3194" s="26"/>
      <c r="M3194" s="26"/>
      <c r="N3194" s="26"/>
      <c r="O3194" s="26"/>
      <c r="P3194" s="26"/>
      <c r="Q3194" s="26"/>
      <c r="R3194" s="26"/>
      <c r="S3194" s="26"/>
      <c r="T3194" s="26"/>
      <c r="U3194" s="26"/>
      <c r="V3194" s="26"/>
      <c r="W3194" s="26"/>
      <c r="X3194" s="26"/>
      <c r="Y3194" s="26"/>
      <c r="Z3194" s="26"/>
    </row>
    <row r="3195">
      <c r="A3195" s="26"/>
      <c r="B3195" s="26"/>
      <c r="C3195" s="26"/>
      <c r="D3195" s="26"/>
      <c r="E3195" s="26"/>
      <c r="F3195" s="26"/>
      <c r="G3195" s="26"/>
      <c r="H3195" s="26"/>
      <c r="I3195" s="26"/>
      <c r="J3195" s="26"/>
      <c r="K3195" s="26"/>
      <c r="L3195" s="26"/>
      <c r="M3195" s="26"/>
      <c r="N3195" s="26"/>
      <c r="O3195" s="26"/>
      <c r="P3195" s="26"/>
      <c r="Q3195" s="26"/>
      <c r="R3195" s="26"/>
      <c r="S3195" s="26"/>
      <c r="T3195" s="26"/>
      <c r="U3195" s="26"/>
      <c r="V3195" s="26"/>
      <c r="W3195" s="26"/>
      <c r="X3195" s="26"/>
      <c r="Y3195" s="26"/>
      <c r="Z3195" s="26"/>
    </row>
    <row r="3196">
      <c r="A3196" s="26"/>
      <c r="B3196" s="26"/>
      <c r="C3196" s="26"/>
      <c r="D3196" s="26"/>
      <c r="E3196" s="26"/>
      <c r="F3196" s="26"/>
      <c r="G3196" s="26"/>
      <c r="H3196" s="26"/>
      <c r="I3196" s="26"/>
      <c r="J3196" s="26"/>
      <c r="K3196" s="26"/>
      <c r="L3196" s="26"/>
      <c r="M3196" s="26"/>
      <c r="N3196" s="26"/>
      <c r="O3196" s="26"/>
      <c r="P3196" s="26"/>
      <c r="Q3196" s="26"/>
      <c r="R3196" s="26"/>
      <c r="S3196" s="26"/>
      <c r="T3196" s="26"/>
      <c r="U3196" s="26"/>
      <c r="V3196" s="26"/>
      <c r="W3196" s="26"/>
      <c r="X3196" s="26"/>
      <c r="Y3196" s="26"/>
      <c r="Z3196" s="26"/>
    </row>
    <row r="3197">
      <c r="A3197" s="26"/>
      <c r="B3197" s="26"/>
      <c r="C3197" s="26"/>
      <c r="D3197" s="26"/>
      <c r="E3197" s="26"/>
      <c r="F3197" s="26"/>
      <c r="G3197" s="26"/>
      <c r="H3197" s="26"/>
      <c r="I3197" s="26"/>
      <c r="J3197" s="26"/>
      <c r="K3197" s="26"/>
      <c r="L3197" s="26"/>
      <c r="M3197" s="26"/>
      <c r="N3197" s="26"/>
      <c r="O3197" s="26"/>
      <c r="P3197" s="26"/>
      <c r="Q3197" s="26"/>
      <c r="R3197" s="26"/>
      <c r="S3197" s="26"/>
      <c r="T3197" s="26"/>
      <c r="U3197" s="26"/>
      <c r="V3197" s="26"/>
      <c r="W3197" s="26"/>
      <c r="X3197" s="26"/>
      <c r="Y3197" s="26"/>
      <c r="Z3197" s="26"/>
    </row>
    <row r="3198">
      <c r="A3198" s="26"/>
      <c r="B3198" s="26"/>
      <c r="C3198" s="26"/>
      <c r="D3198" s="26"/>
      <c r="E3198" s="26"/>
      <c r="F3198" s="26"/>
      <c r="G3198" s="26"/>
      <c r="H3198" s="26"/>
      <c r="I3198" s="26"/>
      <c r="J3198" s="26"/>
      <c r="K3198" s="26"/>
      <c r="L3198" s="26"/>
      <c r="M3198" s="26"/>
      <c r="N3198" s="26"/>
      <c r="O3198" s="26"/>
      <c r="P3198" s="26"/>
      <c r="Q3198" s="26"/>
      <c r="R3198" s="26"/>
      <c r="S3198" s="26"/>
      <c r="T3198" s="26"/>
      <c r="U3198" s="26"/>
      <c r="V3198" s="26"/>
      <c r="W3198" s="26"/>
      <c r="X3198" s="26"/>
      <c r="Y3198" s="26"/>
      <c r="Z3198" s="26"/>
    </row>
    <row r="3199">
      <c r="A3199" s="26"/>
      <c r="B3199" s="26"/>
      <c r="C3199" s="26"/>
      <c r="D3199" s="26"/>
      <c r="E3199" s="26"/>
      <c r="F3199" s="26"/>
      <c r="G3199" s="26"/>
      <c r="H3199" s="26"/>
      <c r="I3199" s="26"/>
      <c r="J3199" s="26"/>
      <c r="K3199" s="26"/>
      <c r="L3199" s="26"/>
      <c r="M3199" s="26"/>
      <c r="N3199" s="26"/>
      <c r="O3199" s="26"/>
      <c r="P3199" s="26"/>
      <c r="Q3199" s="26"/>
      <c r="R3199" s="26"/>
      <c r="S3199" s="26"/>
      <c r="T3199" s="26"/>
      <c r="U3199" s="26"/>
      <c r="V3199" s="26"/>
      <c r="W3199" s="26"/>
      <c r="X3199" s="26"/>
      <c r="Y3199" s="26"/>
      <c r="Z3199" s="26"/>
    </row>
    <row r="3200">
      <c r="A3200" s="26"/>
      <c r="B3200" s="26"/>
      <c r="C3200" s="26"/>
      <c r="D3200" s="26"/>
      <c r="E3200" s="26"/>
      <c r="F3200" s="26"/>
      <c r="G3200" s="26"/>
      <c r="H3200" s="26"/>
      <c r="I3200" s="26"/>
      <c r="J3200" s="26"/>
      <c r="K3200" s="26"/>
      <c r="L3200" s="26"/>
      <c r="M3200" s="26"/>
      <c r="N3200" s="26"/>
      <c r="O3200" s="26"/>
      <c r="P3200" s="26"/>
      <c r="Q3200" s="26"/>
      <c r="R3200" s="26"/>
      <c r="S3200" s="26"/>
      <c r="T3200" s="26"/>
      <c r="U3200" s="26"/>
      <c r="V3200" s="26"/>
      <c r="W3200" s="26"/>
      <c r="X3200" s="26"/>
      <c r="Y3200" s="26"/>
      <c r="Z3200" s="26"/>
    </row>
    <row r="3201">
      <c r="A3201" s="26"/>
      <c r="B3201" s="26"/>
      <c r="C3201" s="26"/>
      <c r="D3201" s="26"/>
      <c r="E3201" s="26"/>
      <c r="F3201" s="26"/>
      <c r="G3201" s="26"/>
      <c r="H3201" s="26"/>
      <c r="I3201" s="26"/>
      <c r="J3201" s="26"/>
      <c r="K3201" s="26"/>
      <c r="L3201" s="26"/>
      <c r="M3201" s="26"/>
      <c r="N3201" s="26"/>
      <c r="O3201" s="26"/>
      <c r="P3201" s="26"/>
      <c r="Q3201" s="26"/>
      <c r="R3201" s="26"/>
      <c r="S3201" s="26"/>
      <c r="T3201" s="26"/>
      <c r="U3201" s="26"/>
      <c r="V3201" s="26"/>
      <c r="W3201" s="26"/>
      <c r="X3201" s="26"/>
      <c r="Y3201" s="26"/>
      <c r="Z3201" s="26"/>
    </row>
    <row r="3202">
      <c r="A3202" s="26"/>
      <c r="B3202" s="26"/>
      <c r="C3202" s="26"/>
      <c r="D3202" s="26"/>
      <c r="E3202" s="26"/>
      <c r="F3202" s="26"/>
      <c r="G3202" s="26"/>
      <c r="H3202" s="26"/>
      <c r="I3202" s="26"/>
      <c r="J3202" s="26"/>
      <c r="K3202" s="26"/>
      <c r="L3202" s="26"/>
      <c r="M3202" s="26"/>
      <c r="N3202" s="26"/>
      <c r="O3202" s="26"/>
      <c r="P3202" s="26"/>
      <c r="Q3202" s="26"/>
      <c r="R3202" s="26"/>
      <c r="S3202" s="26"/>
      <c r="T3202" s="26"/>
      <c r="U3202" s="26"/>
      <c r="V3202" s="26"/>
      <c r="W3202" s="26"/>
      <c r="X3202" s="26"/>
      <c r="Y3202" s="26"/>
      <c r="Z3202" s="26"/>
    </row>
    <row r="3203">
      <c r="A3203" s="26"/>
      <c r="B3203" s="26"/>
      <c r="C3203" s="26"/>
      <c r="D3203" s="26"/>
      <c r="E3203" s="26"/>
      <c r="F3203" s="26"/>
      <c r="G3203" s="26"/>
      <c r="H3203" s="26"/>
      <c r="I3203" s="26"/>
      <c r="J3203" s="26"/>
      <c r="K3203" s="26"/>
      <c r="L3203" s="26"/>
      <c r="M3203" s="26"/>
      <c r="N3203" s="26"/>
      <c r="O3203" s="26"/>
      <c r="P3203" s="26"/>
      <c r="Q3203" s="26"/>
      <c r="R3203" s="26"/>
      <c r="S3203" s="26"/>
      <c r="T3203" s="26"/>
      <c r="U3203" s="26"/>
      <c r="V3203" s="26"/>
      <c r="W3203" s="26"/>
      <c r="X3203" s="26"/>
      <c r="Y3203" s="26"/>
      <c r="Z3203" s="26"/>
    </row>
    <row r="3204">
      <c r="A3204" s="26"/>
      <c r="B3204" s="26"/>
      <c r="C3204" s="26"/>
      <c r="D3204" s="26"/>
      <c r="E3204" s="26"/>
      <c r="F3204" s="26"/>
      <c r="G3204" s="26"/>
      <c r="H3204" s="26"/>
      <c r="I3204" s="26"/>
      <c r="J3204" s="26"/>
      <c r="K3204" s="26"/>
      <c r="L3204" s="26"/>
      <c r="M3204" s="26"/>
      <c r="N3204" s="26"/>
      <c r="O3204" s="26"/>
      <c r="P3204" s="26"/>
      <c r="Q3204" s="26"/>
      <c r="R3204" s="26"/>
      <c r="S3204" s="26"/>
      <c r="T3204" s="26"/>
      <c r="U3204" s="26"/>
      <c r="V3204" s="26"/>
      <c r="W3204" s="26"/>
      <c r="X3204" s="26"/>
      <c r="Y3204" s="26"/>
      <c r="Z3204" s="26"/>
    </row>
    <row r="3205">
      <c r="A3205" s="26"/>
      <c r="B3205" s="26"/>
      <c r="C3205" s="26"/>
      <c r="D3205" s="26"/>
      <c r="E3205" s="26"/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  <c r="R3205" s="26"/>
      <c r="S3205" s="26"/>
      <c r="T3205" s="26"/>
      <c r="U3205" s="26"/>
      <c r="V3205" s="26"/>
      <c r="W3205" s="26"/>
      <c r="X3205" s="26"/>
      <c r="Y3205" s="26"/>
      <c r="Z3205" s="26"/>
    </row>
    <row r="3206">
      <c r="A3206" s="26"/>
      <c r="B3206" s="26"/>
      <c r="C3206" s="26"/>
      <c r="D3206" s="26"/>
      <c r="E3206" s="26"/>
      <c r="F3206" s="26"/>
      <c r="G3206" s="26"/>
      <c r="H3206" s="26"/>
      <c r="I3206" s="26"/>
      <c r="J3206" s="26"/>
      <c r="K3206" s="26"/>
      <c r="L3206" s="26"/>
      <c r="M3206" s="26"/>
      <c r="N3206" s="26"/>
      <c r="O3206" s="26"/>
      <c r="P3206" s="26"/>
      <c r="Q3206" s="26"/>
      <c r="R3206" s="26"/>
      <c r="S3206" s="26"/>
      <c r="T3206" s="26"/>
      <c r="U3206" s="26"/>
      <c r="V3206" s="26"/>
      <c r="W3206" s="26"/>
      <c r="X3206" s="26"/>
      <c r="Y3206" s="26"/>
      <c r="Z3206" s="26"/>
    </row>
    <row r="3207">
      <c r="A3207" s="26"/>
      <c r="B3207" s="26"/>
      <c r="C3207" s="26"/>
      <c r="D3207" s="26"/>
      <c r="E3207" s="26"/>
      <c r="F3207" s="26"/>
      <c r="G3207" s="26"/>
      <c r="H3207" s="26"/>
      <c r="I3207" s="26"/>
      <c r="J3207" s="26"/>
      <c r="K3207" s="26"/>
      <c r="L3207" s="26"/>
      <c r="M3207" s="26"/>
      <c r="N3207" s="26"/>
      <c r="O3207" s="26"/>
      <c r="P3207" s="26"/>
      <c r="Q3207" s="26"/>
      <c r="R3207" s="26"/>
      <c r="S3207" s="26"/>
      <c r="T3207" s="26"/>
      <c r="U3207" s="26"/>
      <c r="V3207" s="26"/>
      <c r="W3207" s="26"/>
      <c r="X3207" s="26"/>
      <c r="Y3207" s="26"/>
      <c r="Z3207" s="26"/>
    </row>
    <row r="3208">
      <c r="A3208" s="26"/>
      <c r="B3208" s="26"/>
      <c r="C3208" s="26"/>
      <c r="D3208" s="26"/>
      <c r="E3208" s="26"/>
      <c r="F3208" s="26"/>
      <c r="G3208" s="26"/>
      <c r="H3208" s="26"/>
      <c r="I3208" s="26"/>
      <c r="J3208" s="26"/>
      <c r="K3208" s="26"/>
      <c r="L3208" s="26"/>
      <c r="M3208" s="26"/>
      <c r="N3208" s="26"/>
      <c r="O3208" s="26"/>
      <c r="P3208" s="26"/>
      <c r="Q3208" s="26"/>
      <c r="R3208" s="26"/>
      <c r="S3208" s="26"/>
      <c r="T3208" s="26"/>
      <c r="U3208" s="26"/>
      <c r="V3208" s="26"/>
      <c r="W3208" s="26"/>
      <c r="X3208" s="26"/>
      <c r="Y3208" s="26"/>
      <c r="Z3208" s="26"/>
    </row>
    <row r="3209">
      <c r="A3209" s="26"/>
      <c r="B3209" s="26"/>
      <c r="C3209" s="26"/>
      <c r="D3209" s="26"/>
      <c r="E3209" s="26"/>
      <c r="F3209" s="26"/>
      <c r="G3209" s="26"/>
      <c r="H3209" s="26"/>
      <c r="I3209" s="26"/>
      <c r="J3209" s="26"/>
      <c r="K3209" s="26"/>
      <c r="L3209" s="26"/>
      <c r="M3209" s="26"/>
      <c r="N3209" s="26"/>
      <c r="O3209" s="26"/>
      <c r="P3209" s="26"/>
      <c r="Q3209" s="26"/>
      <c r="R3209" s="26"/>
      <c r="S3209" s="26"/>
      <c r="T3209" s="26"/>
      <c r="U3209" s="26"/>
      <c r="V3209" s="26"/>
      <c r="W3209" s="26"/>
      <c r="X3209" s="26"/>
      <c r="Y3209" s="26"/>
      <c r="Z3209" s="26"/>
    </row>
    <row r="3210">
      <c r="A3210" s="26"/>
      <c r="B3210" s="26"/>
      <c r="C3210" s="26"/>
      <c r="D3210" s="26"/>
      <c r="E3210" s="26"/>
      <c r="F3210" s="26"/>
      <c r="G3210" s="26"/>
      <c r="H3210" s="26"/>
      <c r="I3210" s="26"/>
      <c r="J3210" s="26"/>
      <c r="K3210" s="26"/>
      <c r="L3210" s="26"/>
      <c r="M3210" s="26"/>
      <c r="N3210" s="26"/>
      <c r="O3210" s="26"/>
      <c r="P3210" s="26"/>
      <c r="Q3210" s="26"/>
      <c r="R3210" s="26"/>
      <c r="S3210" s="26"/>
      <c r="T3210" s="26"/>
      <c r="U3210" s="26"/>
      <c r="V3210" s="26"/>
      <c r="W3210" s="26"/>
      <c r="X3210" s="26"/>
      <c r="Y3210" s="26"/>
      <c r="Z3210" s="26"/>
    </row>
    <row r="3211">
      <c r="A3211" s="26"/>
      <c r="B3211" s="26"/>
      <c r="C3211" s="26"/>
      <c r="D3211" s="26"/>
      <c r="E3211" s="26"/>
      <c r="F3211" s="26"/>
      <c r="G3211" s="26"/>
      <c r="H3211" s="26"/>
      <c r="I3211" s="26"/>
      <c r="J3211" s="26"/>
      <c r="K3211" s="26"/>
      <c r="L3211" s="26"/>
      <c r="M3211" s="26"/>
      <c r="N3211" s="26"/>
      <c r="O3211" s="26"/>
      <c r="P3211" s="26"/>
      <c r="Q3211" s="26"/>
      <c r="R3211" s="26"/>
      <c r="S3211" s="26"/>
      <c r="T3211" s="26"/>
      <c r="U3211" s="26"/>
      <c r="V3211" s="26"/>
      <c r="W3211" s="26"/>
      <c r="X3211" s="26"/>
      <c r="Y3211" s="26"/>
      <c r="Z3211" s="26"/>
    </row>
    <row r="3212">
      <c r="A3212" s="26"/>
      <c r="B3212" s="26"/>
      <c r="C3212" s="26"/>
      <c r="D3212" s="26"/>
      <c r="E3212" s="26"/>
      <c r="F3212" s="26"/>
      <c r="G3212" s="26"/>
      <c r="H3212" s="26"/>
      <c r="I3212" s="26"/>
      <c r="J3212" s="26"/>
      <c r="K3212" s="26"/>
      <c r="L3212" s="26"/>
      <c r="M3212" s="26"/>
      <c r="N3212" s="26"/>
      <c r="O3212" s="26"/>
      <c r="P3212" s="26"/>
      <c r="Q3212" s="26"/>
      <c r="R3212" s="26"/>
      <c r="S3212" s="26"/>
      <c r="T3212" s="26"/>
      <c r="U3212" s="26"/>
      <c r="V3212" s="26"/>
      <c r="W3212" s="26"/>
      <c r="X3212" s="26"/>
      <c r="Y3212" s="26"/>
      <c r="Z3212" s="26"/>
    </row>
    <row r="3213">
      <c r="A3213" s="26"/>
      <c r="B3213" s="26"/>
      <c r="C3213" s="26"/>
      <c r="D3213" s="26"/>
      <c r="E3213" s="26"/>
      <c r="F3213" s="26"/>
      <c r="G3213" s="26"/>
      <c r="H3213" s="26"/>
      <c r="I3213" s="26"/>
      <c r="J3213" s="26"/>
      <c r="K3213" s="26"/>
      <c r="L3213" s="26"/>
      <c r="M3213" s="26"/>
      <c r="N3213" s="26"/>
      <c r="O3213" s="26"/>
      <c r="P3213" s="26"/>
      <c r="Q3213" s="26"/>
      <c r="R3213" s="26"/>
      <c r="S3213" s="26"/>
      <c r="T3213" s="26"/>
      <c r="U3213" s="26"/>
      <c r="V3213" s="26"/>
      <c r="W3213" s="26"/>
      <c r="X3213" s="26"/>
      <c r="Y3213" s="26"/>
      <c r="Z3213" s="26"/>
    </row>
    <row r="3214">
      <c r="A3214" s="26"/>
      <c r="B3214" s="26"/>
      <c r="C3214" s="26"/>
      <c r="D3214" s="26"/>
      <c r="E3214" s="26"/>
      <c r="F3214" s="26"/>
      <c r="G3214" s="26"/>
      <c r="H3214" s="26"/>
      <c r="I3214" s="26"/>
      <c r="J3214" s="26"/>
      <c r="K3214" s="26"/>
      <c r="L3214" s="26"/>
      <c r="M3214" s="26"/>
      <c r="N3214" s="26"/>
      <c r="O3214" s="26"/>
      <c r="P3214" s="26"/>
      <c r="Q3214" s="26"/>
      <c r="R3214" s="26"/>
      <c r="S3214" s="26"/>
      <c r="T3214" s="26"/>
      <c r="U3214" s="26"/>
      <c r="V3214" s="26"/>
      <c r="W3214" s="26"/>
      <c r="X3214" s="26"/>
      <c r="Y3214" s="26"/>
      <c r="Z3214" s="26"/>
    </row>
    <row r="3215">
      <c r="A3215" s="26"/>
      <c r="B3215" s="26"/>
      <c r="C3215" s="26"/>
      <c r="D3215" s="26"/>
      <c r="E3215" s="26"/>
      <c r="F3215" s="26"/>
      <c r="G3215" s="26"/>
      <c r="H3215" s="26"/>
      <c r="I3215" s="26"/>
      <c r="J3215" s="26"/>
      <c r="K3215" s="26"/>
      <c r="L3215" s="26"/>
      <c r="M3215" s="26"/>
      <c r="N3215" s="26"/>
      <c r="O3215" s="26"/>
      <c r="P3215" s="26"/>
      <c r="Q3215" s="26"/>
      <c r="R3215" s="26"/>
      <c r="S3215" s="26"/>
      <c r="T3215" s="26"/>
      <c r="U3215" s="26"/>
      <c r="V3215" s="26"/>
      <c r="W3215" s="26"/>
      <c r="X3215" s="26"/>
      <c r="Y3215" s="26"/>
      <c r="Z3215" s="26"/>
    </row>
    <row r="3216">
      <c r="A3216" s="26"/>
      <c r="B3216" s="26"/>
      <c r="C3216" s="26"/>
      <c r="D3216" s="26"/>
      <c r="E3216" s="26"/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  <c r="R3216" s="26"/>
      <c r="S3216" s="26"/>
      <c r="T3216" s="26"/>
      <c r="U3216" s="26"/>
      <c r="V3216" s="26"/>
      <c r="W3216" s="26"/>
      <c r="X3216" s="26"/>
      <c r="Y3216" s="26"/>
      <c r="Z3216" s="26"/>
    </row>
    <row r="3217">
      <c r="A3217" s="26"/>
      <c r="B3217" s="26"/>
      <c r="C3217" s="26"/>
      <c r="D3217" s="26"/>
      <c r="E3217" s="26"/>
      <c r="F3217" s="26"/>
      <c r="G3217" s="26"/>
      <c r="H3217" s="26"/>
      <c r="I3217" s="26"/>
      <c r="J3217" s="26"/>
      <c r="K3217" s="26"/>
      <c r="L3217" s="26"/>
      <c r="M3217" s="26"/>
      <c r="N3217" s="26"/>
      <c r="O3217" s="26"/>
      <c r="P3217" s="26"/>
      <c r="Q3217" s="26"/>
      <c r="R3217" s="26"/>
      <c r="S3217" s="26"/>
      <c r="T3217" s="26"/>
      <c r="U3217" s="26"/>
      <c r="V3217" s="26"/>
      <c r="W3217" s="26"/>
      <c r="X3217" s="26"/>
      <c r="Y3217" s="26"/>
      <c r="Z3217" s="26"/>
    </row>
    <row r="3218">
      <c r="A3218" s="26"/>
      <c r="B3218" s="26"/>
      <c r="C3218" s="26"/>
      <c r="D3218" s="26"/>
      <c r="E3218" s="26"/>
      <c r="F3218" s="26"/>
      <c r="G3218" s="26"/>
      <c r="H3218" s="26"/>
      <c r="I3218" s="26"/>
      <c r="J3218" s="26"/>
      <c r="K3218" s="26"/>
      <c r="L3218" s="26"/>
      <c r="M3218" s="26"/>
      <c r="N3218" s="26"/>
      <c r="O3218" s="26"/>
      <c r="P3218" s="26"/>
      <c r="Q3218" s="26"/>
      <c r="R3218" s="26"/>
      <c r="S3218" s="26"/>
      <c r="T3218" s="26"/>
      <c r="U3218" s="26"/>
      <c r="V3218" s="26"/>
      <c r="W3218" s="26"/>
      <c r="X3218" s="26"/>
      <c r="Y3218" s="26"/>
      <c r="Z3218" s="26"/>
    </row>
    <row r="3219">
      <c r="A3219" s="26"/>
      <c r="B3219" s="26"/>
      <c r="C3219" s="26"/>
      <c r="D3219" s="26"/>
      <c r="E3219" s="26"/>
      <c r="F3219" s="26"/>
      <c r="G3219" s="26"/>
      <c r="H3219" s="26"/>
      <c r="I3219" s="26"/>
      <c r="J3219" s="26"/>
      <c r="K3219" s="26"/>
      <c r="L3219" s="26"/>
      <c r="M3219" s="26"/>
      <c r="N3219" s="26"/>
      <c r="O3219" s="26"/>
      <c r="P3219" s="26"/>
      <c r="Q3219" s="26"/>
      <c r="R3219" s="26"/>
      <c r="S3219" s="26"/>
      <c r="T3219" s="26"/>
      <c r="U3219" s="26"/>
      <c r="V3219" s="26"/>
      <c r="W3219" s="26"/>
      <c r="X3219" s="26"/>
      <c r="Y3219" s="26"/>
      <c r="Z3219" s="26"/>
    </row>
    <row r="3220">
      <c r="A3220" s="26"/>
      <c r="B3220" s="26"/>
      <c r="C3220" s="26"/>
      <c r="D3220" s="26"/>
      <c r="E3220" s="26"/>
      <c r="F3220" s="26"/>
      <c r="G3220" s="26"/>
      <c r="H3220" s="26"/>
      <c r="I3220" s="26"/>
      <c r="J3220" s="26"/>
      <c r="K3220" s="26"/>
      <c r="L3220" s="26"/>
      <c r="M3220" s="26"/>
      <c r="N3220" s="26"/>
      <c r="O3220" s="26"/>
      <c r="P3220" s="26"/>
      <c r="Q3220" s="26"/>
      <c r="R3220" s="26"/>
      <c r="S3220" s="26"/>
      <c r="T3220" s="26"/>
      <c r="U3220" s="26"/>
      <c r="V3220" s="26"/>
      <c r="W3220" s="26"/>
      <c r="X3220" s="26"/>
      <c r="Y3220" s="26"/>
      <c r="Z3220" s="26"/>
    </row>
    <row r="3221">
      <c r="A3221" s="26"/>
      <c r="B3221" s="26"/>
      <c r="C3221" s="26"/>
      <c r="D3221" s="26"/>
      <c r="E3221" s="26"/>
      <c r="F3221" s="26"/>
      <c r="G3221" s="26"/>
      <c r="H3221" s="26"/>
      <c r="I3221" s="26"/>
      <c r="J3221" s="26"/>
      <c r="K3221" s="26"/>
      <c r="L3221" s="26"/>
      <c r="M3221" s="26"/>
      <c r="N3221" s="26"/>
      <c r="O3221" s="26"/>
      <c r="P3221" s="26"/>
      <c r="Q3221" s="26"/>
      <c r="R3221" s="26"/>
      <c r="S3221" s="26"/>
      <c r="T3221" s="26"/>
      <c r="U3221" s="26"/>
      <c r="V3221" s="26"/>
      <c r="W3221" s="26"/>
      <c r="X3221" s="26"/>
      <c r="Y3221" s="26"/>
      <c r="Z3221" s="26"/>
    </row>
    <row r="3222">
      <c r="A3222" s="26"/>
      <c r="B3222" s="26"/>
      <c r="C3222" s="26"/>
      <c r="D3222" s="26"/>
      <c r="E3222" s="26"/>
      <c r="F3222" s="26"/>
      <c r="G3222" s="26"/>
      <c r="H3222" s="26"/>
      <c r="I3222" s="26"/>
      <c r="J3222" s="26"/>
      <c r="K3222" s="26"/>
      <c r="L3222" s="26"/>
      <c r="M3222" s="26"/>
      <c r="N3222" s="26"/>
      <c r="O3222" s="26"/>
      <c r="P3222" s="26"/>
      <c r="Q3222" s="26"/>
      <c r="R3222" s="26"/>
      <c r="S3222" s="26"/>
      <c r="T3222" s="26"/>
      <c r="U3222" s="26"/>
      <c r="V3222" s="26"/>
      <c r="W3222" s="26"/>
      <c r="X3222" s="26"/>
      <c r="Y3222" s="26"/>
      <c r="Z3222" s="26"/>
    </row>
    <row r="3223">
      <c r="A3223" s="26"/>
      <c r="B3223" s="26"/>
      <c r="C3223" s="26"/>
      <c r="D3223" s="26"/>
      <c r="E3223" s="26"/>
      <c r="F3223" s="26"/>
      <c r="G3223" s="26"/>
      <c r="H3223" s="26"/>
      <c r="I3223" s="26"/>
      <c r="J3223" s="26"/>
      <c r="K3223" s="26"/>
      <c r="L3223" s="26"/>
      <c r="M3223" s="26"/>
      <c r="N3223" s="26"/>
      <c r="O3223" s="26"/>
      <c r="P3223" s="26"/>
      <c r="Q3223" s="26"/>
      <c r="R3223" s="26"/>
      <c r="S3223" s="26"/>
      <c r="T3223" s="26"/>
      <c r="U3223" s="26"/>
      <c r="V3223" s="26"/>
      <c r="W3223" s="26"/>
      <c r="X3223" s="26"/>
      <c r="Y3223" s="26"/>
      <c r="Z3223" s="26"/>
    </row>
    <row r="3224">
      <c r="A3224" s="26"/>
      <c r="B3224" s="26"/>
      <c r="C3224" s="26"/>
      <c r="D3224" s="26"/>
      <c r="E3224" s="26"/>
      <c r="F3224" s="26"/>
      <c r="G3224" s="26"/>
      <c r="H3224" s="26"/>
      <c r="I3224" s="26"/>
      <c r="J3224" s="26"/>
      <c r="K3224" s="26"/>
      <c r="L3224" s="26"/>
      <c r="M3224" s="26"/>
      <c r="N3224" s="26"/>
      <c r="O3224" s="26"/>
      <c r="P3224" s="26"/>
      <c r="Q3224" s="26"/>
      <c r="R3224" s="26"/>
      <c r="S3224" s="26"/>
      <c r="T3224" s="26"/>
      <c r="U3224" s="26"/>
      <c r="V3224" s="26"/>
      <c r="W3224" s="26"/>
      <c r="X3224" s="26"/>
      <c r="Y3224" s="26"/>
      <c r="Z3224" s="26"/>
    </row>
    <row r="3225">
      <c r="A3225" s="26"/>
      <c r="B3225" s="26"/>
      <c r="C3225" s="26"/>
      <c r="D3225" s="26"/>
      <c r="E3225" s="26"/>
      <c r="F3225" s="26"/>
      <c r="G3225" s="26"/>
      <c r="H3225" s="26"/>
      <c r="I3225" s="26"/>
      <c r="J3225" s="26"/>
      <c r="K3225" s="26"/>
      <c r="L3225" s="26"/>
      <c r="M3225" s="26"/>
      <c r="N3225" s="26"/>
      <c r="O3225" s="26"/>
      <c r="P3225" s="26"/>
      <c r="Q3225" s="26"/>
      <c r="R3225" s="26"/>
      <c r="S3225" s="26"/>
      <c r="T3225" s="26"/>
      <c r="U3225" s="26"/>
      <c r="V3225" s="26"/>
      <c r="W3225" s="26"/>
      <c r="X3225" s="26"/>
      <c r="Y3225" s="26"/>
      <c r="Z3225" s="26"/>
    </row>
    <row r="3226">
      <c r="A3226" s="26"/>
      <c r="B3226" s="26"/>
      <c r="C3226" s="26"/>
      <c r="D3226" s="26"/>
      <c r="E3226" s="26"/>
      <c r="F3226" s="26"/>
      <c r="G3226" s="26"/>
      <c r="H3226" s="26"/>
      <c r="I3226" s="26"/>
      <c r="J3226" s="26"/>
      <c r="K3226" s="26"/>
      <c r="L3226" s="26"/>
      <c r="M3226" s="26"/>
      <c r="N3226" s="26"/>
      <c r="O3226" s="26"/>
      <c r="P3226" s="26"/>
      <c r="Q3226" s="26"/>
      <c r="R3226" s="26"/>
      <c r="S3226" s="26"/>
      <c r="T3226" s="26"/>
      <c r="U3226" s="26"/>
      <c r="V3226" s="26"/>
      <c r="W3226" s="26"/>
      <c r="X3226" s="26"/>
      <c r="Y3226" s="26"/>
      <c r="Z3226" s="26"/>
    </row>
    <row r="3227">
      <c r="A3227" s="26"/>
      <c r="B3227" s="26"/>
      <c r="C3227" s="26"/>
      <c r="D3227" s="26"/>
      <c r="E3227" s="26"/>
      <c r="F3227" s="26"/>
      <c r="G3227" s="26"/>
      <c r="H3227" s="26"/>
      <c r="I3227" s="26"/>
      <c r="J3227" s="26"/>
      <c r="K3227" s="26"/>
      <c r="L3227" s="26"/>
      <c r="M3227" s="26"/>
      <c r="N3227" s="26"/>
      <c r="O3227" s="26"/>
      <c r="P3227" s="26"/>
      <c r="Q3227" s="26"/>
      <c r="R3227" s="26"/>
      <c r="S3227" s="26"/>
      <c r="T3227" s="26"/>
      <c r="U3227" s="26"/>
      <c r="V3227" s="26"/>
      <c r="W3227" s="26"/>
      <c r="X3227" s="26"/>
      <c r="Y3227" s="26"/>
      <c r="Z3227" s="26"/>
    </row>
    <row r="3228">
      <c r="A3228" s="26"/>
      <c r="B3228" s="26"/>
      <c r="C3228" s="26"/>
      <c r="D3228" s="26"/>
      <c r="E3228" s="26"/>
      <c r="F3228" s="26"/>
      <c r="G3228" s="26"/>
      <c r="H3228" s="26"/>
      <c r="I3228" s="26"/>
      <c r="J3228" s="26"/>
      <c r="K3228" s="26"/>
      <c r="L3228" s="26"/>
      <c r="M3228" s="26"/>
      <c r="N3228" s="26"/>
      <c r="O3228" s="26"/>
      <c r="P3228" s="26"/>
      <c r="Q3228" s="26"/>
      <c r="R3228" s="26"/>
      <c r="S3228" s="26"/>
      <c r="T3228" s="26"/>
      <c r="U3228" s="26"/>
      <c r="V3228" s="26"/>
      <c r="W3228" s="26"/>
      <c r="X3228" s="26"/>
      <c r="Y3228" s="26"/>
      <c r="Z3228" s="26"/>
    </row>
    <row r="3229">
      <c r="A3229" s="26"/>
      <c r="B3229" s="26"/>
      <c r="C3229" s="26"/>
      <c r="D3229" s="26"/>
      <c r="E3229" s="26"/>
      <c r="F3229" s="26"/>
      <c r="G3229" s="26"/>
      <c r="H3229" s="26"/>
      <c r="I3229" s="26"/>
      <c r="J3229" s="26"/>
      <c r="K3229" s="26"/>
      <c r="L3229" s="26"/>
      <c r="M3229" s="26"/>
      <c r="N3229" s="26"/>
      <c r="O3229" s="26"/>
      <c r="P3229" s="26"/>
      <c r="Q3229" s="26"/>
      <c r="R3229" s="26"/>
      <c r="S3229" s="26"/>
      <c r="T3229" s="26"/>
      <c r="U3229" s="26"/>
      <c r="V3229" s="26"/>
      <c r="W3229" s="26"/>
      <c r="X3229" s="26"/>
      <c r="Y3229" s="26"/>
      <c r="Z3229" s="26"/>
    </row>
    <row r="3230">
      <c r="A3230" s="26"/>
      <c r="B3230" s="26"/>
      <c r="C3230" s="26"/>
      <c r="D3230" s="26"/>
      <c r="E3230" s="26"/>
      <c r="F3230" s="26"/>
      <c r="G3230" s="26"/>
      <c r="H3230" s="26"/>
      <c r="I3230" s="26"/>
      <c r="J3230" s="26"/>
      <c r="K3230" s="26"/>
      <c r="L3230" s="26"/>
      <c r="M3230" s="26"/>
      <c r="N3230" s="26"/>
      <c r="O3230" s="26"/>
      <c r="P3230" s="26"/>
      <c r="Q3230" s="26"/>
      <c r="R3230" s="26"/>
      <c r="S3230" s="26"/>
      <c r="T3230" s="26"/>
      <c r="U3230" s="26"/>
      <c r="V3230" s="26"/>
      <c r="W3230" s="26"/>
      <c r="X3230" s="26"/>
      <c r="Y3230" s="26"/>
      <c r="Z3230" s="26"/>
    </row>
    <row r="3231">
      <c r="A3231" s="26"/>
      <c r="B3231" s="26"/>
      <c r="C3231" s="26"/>
      <c r="D3231" s="26"/>
      <c r="E3231" s="26"/>
      <c r="F3231" s="26"/>
      <c r="G3231" s="26"/>
      <c r="H3231" s="26"/>
      <c r="I3231" s="26"/>
      <c r="J3231" s="26"/>
      <c r="K3231" s="26"/>
      <c r="L3231" s="26"/>
      <c r="M3231" s="26"/>
      <c r="N3231" s="26"/>
      <c r="O3231" s="26"/>
      <c r="P3231" s="26"/>
      <c r="Q3231" s="26"/>
      <c r="R3231" s="26"/>
      <c r="S3231" s="26"/>
      <c r="T3231" s="26"/>
      <c r="U3231" s="26"/>
      <c r="V3231" s="26"/>
      <c r="W3231" s="26"/>
      <c r="X3231" s="26"/>
      <c r="Y3231" s="26"/>
      <c r="Z3231" s="26"/>
    </row>
    <row r="3232">
      <c r="A3232" s="26"/>
      <c r="B3232" s="26"/>
      <c r="C3232" s="26"/>
      <c r="D3232" s="26"/>
      <c r="E3232" s="26"/>
      <c r="F3232" s="26"/>
      <c r="G3232" s="26"/>
      <c r="H3232" s="26"/>
      <c r="I3232" s="26"/>
      <c r="J3232" s="26"/>
      <c r="K3232" s="26"/>
      <c r="L3232" s="26"/>
      <c r="M3232" s="26"/>
      <c r="N3232" s="26"/>
      <c r="O3232" s="26"/>
      <c r="P3232" s="26"/>
      <c r="Q3232" s="26"/>
      <c r="R3232" s="26"/>
      <c r="S3232" s="26"/>
      <c r="T3232" s="26"/>
      <c r="U3232" s="26"/>
      <c r="V3232" s="26"/>
      <c r="W3232" s="26"/>
      <c r="X3232" s="26"/>
      <c r="Y3232" s="26"/>
      <c r="Z3232" s="26"/>
    </row>
    <row r="3233">
      <c r="A3233" s="26"/>
      <c r="B3233" s="26"/>
      <c r="C3233" s="26"/>
      <c r="D3233" s="26"/>
      <c r="E3233" s="26"/>
      <c r="F3233" s="26"/>
      <c r="G3233" s="26"/>
      <c r="H3233" s="26"/>
      <c r="I3233" s="26"/>
      <c r="J3233" s="26"/>
      <c r="K3233" s="26"/>
      <c r="L3233" s="26"/>
      <c r="M3233" s="26"/>
      <c r="N3233" s="26"/>
      <c r="O3233" s="26"/>
      <c r="P3233" s="26"/>
      <c r="Q3233" s="26"/>
      <c r="R3233" s="26"/>
      <c r="S3233" s="26"/>
      <c r="T3233" s="26"/>
      <c r="U3233" s="26"/>
      <c r="V3233" s="26"/>
      <c r="W3233" s="26"/>
      <c r="X3233" s="26"/>
      <c r="Y3233" s="26"/>
      <c r="Z3233" s="26"/>
    </row>
    <row r="3234">
      <c r="A3234" s="26"/>
      <c r="B3234" s="26"/>
      <c r="C3234" s="26"/>
      <c r="D3234" s="26"/>
      <c r="E3234" s="26"/>
      <c r="F3234" s="26"/>
      <c r="G3234" s="26"/>
      <c r="H3234" s="26"/>
      <c r="I3234" s="26"/>
      <c r="J3234" s="26"/>
      <c r="K3234" s="26"/>
      <c r="L3234" s="26"/>
      <c r="M3234" s="26"/>
      <c r="N3234" s="26"/>
      <c r="O3234" s="26"/>
      <c r="P3234" s="26"/>
      <c r="Q3234" s="26"/>
      <c r="R3234" s="26"/>
      <c r="S3234" s="26"/>
      <c r="T3234" s="26"/>
      <c r="U3234" s="26"/>
      <c r="V3234" s="26"/>
      <c r="W3234" s="26"/>
      <c r="X3234" s="26"/>
      <c r="Y3234" s="26"/>
      <c r="Z3234" s="26"/>
    </row>
    <row r="3235">
      <c r="A3235" s="26"/>
      <c r="B3235" s="26"/>
      <c r="C3235" s="26"/>
      <c r="D3235" s="26"/>
      <c r="E3235" s="26"/>
      <c r="F3235" s="26"/>
      <c r="G3235" s="26"/>
      <c r="H3235" s="26"/>
      <c r="I3235" s="26"/>
      <c r="J3235" s="26"/>
      <c r="K3235" s="26"/>
      <c r="L3235" s="26"/>
      <c r="M3235" s="26"/>
      <c r="N3235" s="26"/>
      <c r="O3235" s="26"/>
      <c r="P3235" s="26"/>
      <c r="Q3235" s="26"/>
      <c r="R3235" s="26"/>
      <c r="S3235" s="26"/>
      <c r="T3235" s="26"/>
      <c r="U3235" s="26"/>
      <c r="V3235" s="26"/>
      <c r="W3235" s="26"/>
      <c r="X3235" s="26"/>
      <c r="Y3235" s="26"/>
      <c r="Z3235" s="26"/>
    </row>
    <row r="3236">
      <c r="A3236" s="26"/>
      <c r="B3236" s="26"/>
      <c r="C3236" s="26"/>
      <c r="D3236" s="26"/>
      <c r="E3236" s="26"/>
      <c r="F3236" s="26"/>
      <c r="G3236" s="26"/>
      <c r="H3236" s="26"/>
      <c r="I3236" s="26"/>
      <c r="J3236" s="26"/>
      <c r="K3236" s="26"/>
      <c r="L3236" s="26"/>
      <c r="M3236" s="26"/>
      <c r="N3236" s="26"/>
      <c r="O3236" s="26"/>
      <c r="P3236" s="26"/>
      <c r="Q3236" s="26"/>
      <c r="R3236" s="26"/>
      <c r="S3236" s="26"/>
      <c r="T3236" s="26"/>
      <c r="U3236" s="26"/>
      <c r="V3236" s="26"/>
      <c r="W3236" s="26"/>
      <c r="X3236" s="26"/>
      <c r="Y3236" s="26"/>
      <c r="Z3236" s="26"/>
    </row>
    <row r="3237">
      <c r="A3237" s="26"/>
      <c r="B3237" s="26"/>
      <c r="C3237" s="26"/>
      <c r="D3237" s="26"/>
      <c r="E3237" s="26"/>
      <c r="F3237" s="26"/>
      <c r="G3237" s="26"/>
      <c r="H3237" s="26"/>
      <c r="I3237" s="26"/>
      <c r="J3237" s="26"/>
      <c r="K3237" s="26"/>
      <c r="L3237" s="26"/>
      <c r="M3237" s="26"/>
      <c r="N3237" s="26"/>
      <c r="O3237" s="26"/>
      <c r="P3237" s="26"/>
      <c r="Q3237" s="26"/>
      <c r="R3237" s="26"/>
      <c r="S3237" s="26"/>
      <c r="T3237" s="26"/>
      <c r="U3237" s="26"/>
      <c r="V3237" s="26"/>
      <c r="W3237" s="26"/>
      <c r="X3237" s="26"/>
      <c r="Y3237" s="26"/>
      <c r="Z3237" s="26"/>
    </row>
    <row r="3238">
      <c r="A3238" s="26"/>
      <c r="B3238" s="26"/>
      <c r="C3238" s="26"/>
      <c r="D3238" s="26"/>
      <c r="E3238" s="26"/>
      <c r="F3238" s="26"/>
      <c r="G3238" s="26"/>
      <c r="H3238" s="26"/>
      <c r="I3238" s="26"/>
      <c r="J3238" s="26"/>
      <c r="K3238" s="26"/>
      <c r="L3238" s="26"/>
      <c r="M3238" s="26"/>
      <c r="N3238" s="26"/>
      <c r="O3238" s="26"/>
      <c r="P3238" s="26"/>
      <c r="Q3238" s="26"/>
      <c r="R3238" s="26"/>
      <c r="S3238" s="26"/>
      <c r="T3238" s="26"/>
      <c r="U3238" s="26"/>
      <c r="V3238" s="26"/>
      <c r="W3238" s="26"/>
      <c r="X3238" s="26"/>
      <c r="Y3238" s="26"/>
      <c r="Z3238" s="26"/>
    </row>
    <row r="3239">
      <c r="A3239" s="26"/>
      <c r="B3239" s="26"/>
      <c r="C3239" s="26"/>
      <c r="D3239" s="26"/>
      <c r="E3239" s="26"/>
      <c r="F3239" s="26"/>
      <c r="G3239" s="26"/>
      <c r="H3239" s="26"/>
      <c r="I3239" s="26"/>
      <c r="J3239" s="26"/>
      <c r="K3239" s="26"/>
      <c r="L3239" s="26"/>
      <c r="M3239" s="26"/>
      <c r="N3239" s="26"/>
      <c r="O3239" s="26"/>
      <c r="P3239" s="26"/>
      <c r="Q3239" s="26"/>
      <c r="R3239" s="26"/>
      <c r="S3239" s="26"/>
      <c r="T3239" s="26"/>
      <c r="U3239" s="26"/>
      <c r="V3239" s="26"/>
      <c r="W3239" s="26"/>
      <c r="X3239" s="26"/>
      <c r="Y3239" s="26"/>
      <c r="Z3239" s="26"/>
    </row>
    <row r="3240">
      <c r="A3240" s="26"/>
      <c r="B3240" s="26"/>
      <c r="C3240" s="26"/>
      <c r="D3240" s="26"/>
      <c r="E3240" s="26"/>
      <c r="F3240" s="26"/>
      <c r="G3240" s="26"/>
      <c r="H3240" s="26"/>
      <c r="I3240" s="26"/>
      <c r="J3240" s="26"/>
      <c r="K3240" s="26"/>
      <c r="L3240" s="26"/>
      <c r="M3240" s="26"/>
      <c r="N3240" s="26"/>
      <c r="O3240" s="26"/>
      <c r="P3240" s="26"/>
      <c r="Q3240" s="26"/>
      <c r="R3240" s="26"/>
      <c r="S3240" s="26"/>
      <c r="T3240" s="26"/>
      <c r="U3240" s="26"/>
      <c r="V3240" s="26"/>
      <c r="W3240" s="26"/>
      <c r="X3240" s="26"/>
      <c r="Y3240" s="26"/>
      <c r="Z3240" s="26"/>
    </row>
    <row r="3241">
      <c r="A3241" s="26"/>
      <c r="B3241" s="26"/>
      <c r="C3241" s="26"/>
      <c r="D3241" s="26"/>
      <c r="E3241" s="26"/>
      <c r="F3241" s="26"/>
      <c r="G3241" s="26"/>
      <c r="H3241" s="26"/>
      <c r="I3241" s="26"/>
      <c r="J3241" s="26"/>
      <c r="K3241" s="26"/>
      <c r="L3241" s="26"/>
      <c r="M3241" s="26"/>
      <c r="N3241" s="26"/>
      <c r="O3241" s="26"/>
      <c r="P3241" s="26"/>
      <c r="Q3241" s="26"/>
      <c r="R3241" s="26"/>
      <c r="S3241" s="26"/>
      <c r="T3241" s="26"/>
      <c r="U3241" s="26"/>
      <c r="V3241" s="26"/>
      <c r="W3241" s="26"/>
      <c r="X3241" s="26"/>
      <c r="Y3241" s="26"/>
      <c r="Z3241" s="26"/>
    </row>
    <row r="3242">
      <c r="A3242" s="26"/>
      <c r="B3242" s="26"/>
      <c r="C3242" s="26"/>
      <c r="D3242" s="26"/>
      <c r="E3242" s="26"/>
      <c r="F3242" s="26"/>
      <c r="G3242" s="26"/>
      <c r="H3242" s="26"/>
      <c r="I3242" s="26"/>
      <c r="J3242" s="26"/>
      <c r="K3242" s="26"/>
      <c r="L3242" s="26"/>
      <c r="M3242" s="26"/>
      <c r="N3242" s="26"/>
      <c r="O3242" s="26"/>
      <c r="P3242" s="26"/>
      <c r="Q3242" s="26"/>
      <c r="R3242" s="26"/>
      <c r="S3242" s="26"/>
      <c r="T3242" s="26"/>
      <c r="U3242" s="26"/>
      <c r="V3242" s="26"/>
      <c r="W3242" s="26"/>
      <c r="X3242" s="26"/>
      <c r="Y3242" s="26"/>
      <c r="Z3242" s="26"/>
    </row>
    <row r="3243">
      <c r="A3243" s="26"/>
      <c r="B3243" s="26"/>
      <c r="C3243" s="26"/>
      <c r="D3243" s="26"/>
      <c r="E3243" s="26"/>
      <c r="F3243" s="26"/>
      <c r="G3243" s="26"/>
      <c r="H3243" s="26"/>
      <c r="I3243" s="26"/>
      <c r="J3243" s="26"/>
      <c r="K3243" s="26"/>
      <c r="L3243" s="26"/>
      <c r="M3243" s="26"/>
      <c r="N3243" s="26"/>
      <c r="O3243" s="26"/>
      <c r="P3243" s="26"/>
      <c r="Q3243" s="26"/>
      <c r="R3243" s="26"/>
      <c r="S3243" s="26"/>
      <c r="T3243" s="26"/>
      <c r="U3243" s="26"/>
      <c r="V3243" s="26"/>
      <c r="W3243" s="26"/>
      <c r="X3243" s="26"/>
      <c r="Y3243" s="26"/>
      <c r="Z3243" s="26"/>
    </row>
    <row r="3244">
      <c r="A3244" s="26"/>
      <c r="B3244" s="26"/>
      <c r="C3244" s="26"/>
      <c r="D3244" s="26"/>
      <c r="E3244" s="26"/>
      <c r="F3244" s="26"/>
      <c r="G3244" s="26"/>
      <c r="H3244" s="26"/>
      <c r="I3244" s="26"/>
      <c r="J3244" s="26"/>
      <c r="K3244" s="26"/>
      <c r="L3244" s="26"/>
      <c r="M3244" s="26"/>
      <c r="N3244" s="26"/>
      <c r="O3244" s="26"/>
      <c r="P3244" s="26"/>
      <c r="Q3244" s="26"/>
      <c r="R3244" s="26"/>
      <c r="S3244" s="26"/>
      <c r="T3244" s="26"/>
      <c r="U3244" s="26"/>
      <c r="V3244" s="26"/>
      <c r="W3244" s="26"/>
      <c r="X3244" s="26"/>
      <c r="Y3244" s="26"/>
      <c r="Z3244" s="26"/>
    </row>
    <row r="3245">
      <c r="A3245" s="26"/>
      <c r="B3245" s="26"/>
      <c r="C3245" s="26"/>
      <c r="D3245" s="26"/>
      <c r="E3245" s="26"/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  <c r="R3245" s="26"/>
      <c r="S3245" s="26"/>
      <c r="T3245" s="26"/>
      <c r="U3245" s="26"/>
      <c r="V3245" s="26"/>
      <c r="W3245" s="26"/>
      <c r="X3245" s="26"/>
      <c r="Y3245" s="26"/>
      <c r="Z3245" s="26"/>
    </row>
    <row r="3246">
      <c r="A3246" s="26"/>
      <c r="B3246" s="26"/>
      <c r="C3246" s="26"/>
      <c r="D3246" s="26"/>
      <c r="E3246" s="26"/>
      <c r="F3246" s="26"/>
      <c r="G3246" s="26"/>
      <c r="H3246" s="26"/>
      <c r="I3246" s="26"/>
      <c r="J3246" s="26"/>
      <c r="K3246" s="26"/>
      <c r="L3246" s="26"/>
      <c r="M3246" s="26"/>
      <c r="N3246" s="26"/>
      <c r="O3246" s="26"/>
      <c r="P3246" s="26"/>
      <c r="Q3246" s="26"/>
      <c r="R3246" s="26"/>
      <c r="S3246" s="26"/>
      <c r="T3246" s="26"/>
      <c r="U3246" s="26"/>
      <c r="V3246" s="26"/>
      <c r="W3246" s="26"/>
      <c r="X3246" s="26"/>
      <c r="Y3246" s="26"/>
      <c r="Z3246" s="26"/>
    </row>
    <row r="3247">
      <c r="A3247" s="26"/>
      <c r="B3247" s="26"/>
      <c r="C3247" s="26"/>
      <c r="D3247" s="26"/>
      <c r="E3247" s="26"/>
      <c r="F3247" s="26"/>
      <c r="G3247" s="26"/>
      <c r="H3247" s="26"/>
      <c r="I3247" s="26"/>
      <c r="J3247" s="26"/>
      <c r="K3247" s="26"/>
      <c r="L3247" s="26"/>
      <c r="M3247" s="26"/>
      <c r="N3247" s="26"/>
      <c r="O3247" s="26"/>
      <c r="P3247" s="26"/>
      <c r="Q3247" s="26"/>
      <c r="R3247" s="26"/>
      <c r="S3247" s="26"/>
      <c r="T3247" s="26"/>
      <c r="U3247" s="26"/>
      <c r="V3247" s="26"/>
      <c r="W3247" s="26"/>
      <c r="X3247" s="26"/>
      <c r="Y3247" s="26"/>
      <c r="Z3247" s="26"/>
    </row>
    <row r="3248">
      <c r="A3248" s="26"/>
      <c r="B3248" s="26"/>
      <c r="C3248" s="26"/>
      <c r="D3248" s="26"/>
      <c r="E3248" s="26"/>
      <c r="F3248" s="26"/>
      <c r="G3248" s="26"/>
      <c r="H3248" s="26"/>
      <c r="I3248" s="26"/>
      <c r="J3248" s="26"/>
      <c r="K3248" s="26"/>
      <c r="L3248" s="26"/>
      <c r="M3248" s="26"/>
      <c r="N3248" s="26"/>
      <c r="O3248" s="26"/>
      <c r="P3248" s="26"/>
      <c r="Q3248" s="26"/>
      <c r="R3248" s="26"/>
      <c r="S3248" s="26"/>
      <c r="T3248" s="26"/>
      <c r="U3248" s="26"/>
      <c r="V3248" s="26"/>
      <c r="W3248" s="26"/>
      <c r="X3248" s="26"/>
      <c r="Y3248" s="26"/>
      <c r="Z3248" s="26"/>
    </row>
    <row r="3249">
      <c r="A3249" s="26"/>
      <c r="B3249" s="26"/>
      <c r="C3249" s="26"/>
      <c r="D3249" s="26"/>
      <c r="E3249" s="26"/>
      <c r="F3249" s="26"/>
      <c r="G3249" s="26"/>
      <c r="H3249" s="26"/>
      <c r="I3249" s="26"/>
      <c r="J3249" s="26"/>
      <c r="K3249" s="26"/>
      <c r="L3249" s="26"/>
      <c r="M3249" s="26"/>
      <c r="N3249" s="26"/>
      <c r="O3249" s="26"/>
      <c r="P3249" s="26"/>
      <c r="Q3249" s="26"/>
      <c r="R3249" s="26"/>
      <c r="S3249" s="26"/>
      <c r="T3249" s="26"/>
      <c r="U3249" s="26"/>
      <c r="V3249" s="26"/>
      <c r="W3249" s="26"/>
      <c r="X3249" s="26"/>
      <c r="Y3249" s="26"/>
      <c r="Z3249" s="26"/>
    </row>
    <row r="3250">
      <c r="A3250" s="26"/>
      <c r="B3250" s="26"/>
      <c r="C3250" s="26"/>
      <c r="D3250" s="26"/>
      <c r="E3250" s="26"/>
      <c r="F3250" s="26"/>
      <c r="G3250" s="26"/>
      <c r="H3250" s="26"/>
      <c r="I3250" s="26"/>
      <c r="J3250" s="26"/>
      <c r="K3250" s="26"/>
      <c r="L3250" s="26"/>
      <c r="M3250" s="26"/>
      <c r="N3250" s="26"/>
      <c r="O3250" s="26"/>
      <c r="P3250" s="26"/>
      <c r="Q3250" s="26"/>
      <c r="R3250" s="26"/>
      <c r="S3250" s="26"/>
      <c r="T3250" s="26"/>
      <c r="U3250" s="26"/>
      <c r="V3250" s="26"/>
      <c r="W3250" s="26"/>
      <c r="X3250" s="26"/>
      <c r="Y3250" s="26"/>
      <c r="Z3250" s="26"/>
    </row>
    <row r="3251">
      <c r="A3251" s="26"/>
      <c r="B3251" s="26"/>
      <c r="C3251" s="26"/>
      <c r="D3251" s="26"/>
      <c r="E3251" s="26"/>
      <c r="F3251" s="26"/>
      <c r="G3251" s="26"/>
      <c r="H3251" s="26"/>
      <c r="I3251" s="26"/>
      <c r="J3251" s="26"/>
      <c r="K3251" s="26"/>
      <c r="L3251" s="26"/>
      <c r="M3251" s="26"/>
      <c r="N3251" s="26"/>
      <c r="O3251" s="26"/>
      <c r="P3251" s="26"/>
      <c r="Q3251" s="26"/>
      <c r="R3251" s="26"/>
      <c r="S3251" s="26"/>
      <c r="T3251" s="26"/>
      <c r="U3251" s="26"/>
      <c r="V3251" s="26"/>
      <c r="W3251" s="26"/>
      <c r="X3251" s="26"/>
      <c r="Y3251" s="26"/>
      <c r="Z3251" s="26"/>
    </row>
    <row r="3252">
      <c r="A3252" s="26"/>
      <c r="B3252" s="26"/>
      <c r="C3252" s="26"/>
      <c r="D3252" s="26"/>
      <c r="E3252" s="26"/>
      <c r="F3252" s="26"/>
      <c r="G3252" s="26"/>
      <c r="H3252" s="26"/>
      <c r="I3252" s="26"/>
      <c r="J3252" s="26"/>
      <c r="K3252" s="26"/>
      <c r="L3252" s="26"/>
      <c r="M3252" s="26"/>
      <c r="N3252" s="26"/>
      <c r="O3252" s="26"/>
      <c r="P3252" s="26"/>
      <c r="Q3252" s="26"/>
      <c r="R3252" s="26"/>
      <c r="S3252" s="26"/>
      <c r="T3252" s="26"/>
      <c r="U3252" s="26"/>
      <c r="V3252" s="26"/>
      <c r="W3252" s="26"/>
      <c r="X3252" s="26"/>
      <c r="Y3252" s="26"/>
      <c r="Z3252" s="26"/>
    </row>
    <row r="3253">
      <c r="A3253" s="26"/>
      <c r="B3253" s="26"/>
      <c r="C3253" s="26"/>
      <c r="D3253" s="26"/>
      <c r="E3253" s="26"/>
      <c r="F3253" s="26"/>
      <c r="G3253" s="26"/>
      <c r="H3253" s="26"/>
      <c r="I3253" s="26"/>
      <c r="J3253" s="26"/>
      <c r="K3253" s="26"/>
      <c r="L3253" s="26"/>
      <c r="M3253" s="26"/>
      <c r="N3253" s="26"/>
      <c r="O3253" s="26"/>
      <c r="P3253" s="26"/>
      <c r="Q3253" s="26"/>
      <c r="R3253" s="26"/>
      <c r="S3253" s="26"/>
      <c r="T3253" s="26"/>
      <c r="U3253" s="26"/>
      <c r="V3253" s="26"/>
      <c r="W3253" s="26"/>
      <c r="X3253" s="26"/>
      <c r="Y3253" s="26"/>
      <c r="Z3253" s="26"/>
    </row>
    <row r="3254">
      <c r="A3254" s="26"/>
      <c r="B3254" s="26"/>
      <c r="C3254" s="26"/>
      <c r="D3254" s="26"/>
      <c r="E3254" s="26"/>
      <c r="F3254" s="26"/>
      <c r="G3254" s="26"/>
      <c r="H3254" s="26"/>
      <c r="I3254" s="26"/>
      <c r="J3254" s="26"/>
      <c r="K3254" s="26"/>
      <c r="L3254" s="26"/>
      <c r="M3254" s="26"/>
      <c r="N3254" s="26"/>
      <c r="O3254" s="26"/>
      <c r="P3254" s="26"/>
      <c r="Q3254" s="26"/>
      <c r="R3254" s="26"/>
      <c r="S3254" s="26"/>
      <c r="T3254" s="26"/>
      <c r="U3254" s="26"/>
      <c r="V3254" s="26"/>
      <c r="W3254" s="26"/>
      <c r="X3254" s="26"/>
      <c r="Y3254" s="26"/>
      <c r="Z3254" s="26"/>
    </row>
    <row r="3255">
      <c r="A3255" s="26"/>
      <c r="B3255" s="26"/>
      <c r="C3255" s="26"/>
      <c r="D3255" s="26"/>
      <c r="E3255" s="26"/>
      <c r="F3255" s="26"/>
      <c r="G3255" s="26"/>
      <c r="H3255" s="26"/>
      <c r="I3255" s="26"/>
      <c r="J3255" s="26"/>
      <c r="K3255" s="26"/>
      <c r="L3255" s="26"/>
      <c r="M3255" s="26"/>
      <c r="N3255" s="26"/>
      <c r="O3255" s="26"/>
      <c r="P3255" s="26"/>
      <c r="Q3255" s="26"/>
      <c r="R3255" s="26"/>
      <c r="S3255" s="26"/>
      <c r="T3255" s="26"/>
      <c r="U3255" s="26"/>
      <c r="V3255" s="26"/>
      <c r="W3255" s="26"/>
      <c r="X3255" s="26"/>
      <c r="Y3255" s="26"/>
      <c r="Z3255" s="26"/>
    </row>
    <row r="3256">
      <c r="A3256" s="26"/>
      <c r="B3256" s="26"/>
      <c r="C3256" s="26"/>
      <c r="D3256" s="26"/>
      <c r="E3256" s="26"/>
      <c r="F3256" s="26"/>
      <c r="G3256" s="26"/>
      <c r="H3256" s="26"/>
      <c r="I3256" s="26"/>
      <c r="J3256" s="26"/>
      <c r="K3256" s="26"/>
      <c r="L3256" s="26"/>
      <c r="M3256" s="26"/>
      <c r="N3256" s="26"/>
      <c r="O3256" s="26"/>
      <c r="P3256" s="26"/>
      <c r="Q3256" s="26"/>
      <c r="R3256" s="26"/>
      <c r="S3256" s="26"/>
      <c r="T3256" s="26"/>
      <c r="U3256" s="26"/>
      <c r="V3256" s="26"/>
      <c r="W3256" s="26"/>
      <c r="X3256" s="26"/>
      <c r="Y3256" s="26"/>
      <c r="Z3256" s="26"/>
    </row>
    <row r="3257">
      <c r="A3257" s="26"/>
      <c r="B3257" s="26"/>
      <c r="C3257" s="26"/>
      <c r="D3257" s="26"/>
      <c r="E3257" s="26"/>
      <c r="F3257" s="26"/>
      <c r="G3257" s="26"/>
      <c r="H3257" s="26"/>
      <c r="I3257" s="26"/>
      <c r="J3257" s="26"/>
      <c r="K3257" s="26"/>
      <c r="L3257" s="26"/>
      <c r="M3257" s="26"/>
      <c r="N3257" s="26"/>
      <c r="O3257" s="26"/>
      <c r="P3257" s="26"/>
      <c r="Q3257" s="26"/>
      <c r="R3257" s="26"/>
      <c r="S3257" s="26"/>
      <c r="T3257" s="26"/>
      <c r="U3257" s="26"/>
      <c r="V3257" s="26"/>
      <c r="W3257" s="26"/>
      <c r="X3257" s="26"/>
      <c r="Y3257" s="26"/>
      <c r="Z3257" s="26"/>
    </row>
    <row r="3258">
      <c r="A3258" s="26"/>
      <c r="B3258" s="26"/>
      <c r="C3258" s="26"/>
      <c r="D3258" s="26"/>
      <c r="E3258" s="26"/>
      <c r="F3258" s="26"/>
      <c r="G3258" s="26"/>
      <c r="H3258" s="26"/>
      <c r="I3258" s="26"/>
      <c r="J3258" s="26"/>
      <c r="K3258" s="26"/>
      <c r="L3258" s="26"/>
      <c r="M3258" s="26"/>
      <c r="N3258" s="26"/>
      <c r="O3258" s="26"/>
      <c r="P3258" s="26"/>
      <c r="Q3258" s="26"/>
      <c r="R3258" s="26"/>
      <c r="S3258" s="26"/>
      <c r="T3258" s="26"/>
      <c r="U3258" s="26"/>
      <c r="V3258" s="26"/>
      <c r="W3258" s="26"/>
      <c r="X3258" s="26"/>
      <c r="Y3258" s="26"/>
      <c r="Z3258" s="26"/>
    </row>
    <row r="3259">
      <c r="A3259" s="26"/>
      <c r="B3259" s="26"/>
      <c r="C3259" s="26"/>
      <c r="D3259" s="26"/>
      <c r="E3259" s="26"/>
      <c r="F3259" s="26"/>
      <c r="G3259" s="26"/>
      <c r="H3259" s="26"/>
      <c r="I3259" s="26"/>
      <c r="J3259" s="26"/>
      <c r="K3259" s="26"/>
      <c r="L3259" s="26"/>
      <c r="M3259" s="26"/>
      <c r="N3259" s="26"/>
      <c r="O3259" s="26"/>
      <c r="P3259" s="26"/>
      <c r="Q3259" s="26"/>
      <c r="R3259" s="26"/>
      <c r="S3259" s="26"/>
      <c r="T3259" s="26"/>
      <c r="U3259" s="26"/>
      <c r="V3259" s="26"/>
      <c r="W3259" s="26"/>
      <c r="X3259" s="26"/>
      <c r="Y3259" s="26"/>
      <c r="Z3259" s="26"/>
    </row>
    <row r="3260">
      <c r="A3260" s="26"/>
      <c r="B3260" s="26"/>
      <c r="C3260" s="26"/>
      <c r="D3260" s="26"/>
      <c r="E3260" s="26"/>
      <c r="F3260" s="26"/>
      <c r="G3260" s="26"/>
      <c r="H3260" s="26"/>
      <c r="I3260" s="26"/>
      <c r="J3260" s="26"/>
      <c r="K3260" s="26"/>
      <c r="L3260" s="26"/>
      <c r="M3260" s="26"/>
      <c r="N3260" s="26"/>
      <c r="O3260" s="26"/>
      <c r="P3260" s="26"/>
      <c r="Q3260" s="26"/>
      <c r="R3260" s="26"/>
      <c r="S3260" s="26"/>
      <c r="T3260" s="26"/>
      <c r="U3260" s="26"/>
      <c r="V3260" s="26"/>
      <c r="W3260" s="26"/>
      <c r="X3260" s="26"/>
      <c r="Y3260" s="26"/>
      <c r="Z3260" s="26"/>
    </row>
    <row r="3261">
      <c r="A3261" s="26"/>
      <c r="B3261" s="26"/>
      <c r="C3261" s="26"/>
      <c r="D3261" s="26"/>
      <c r="E3261" s="26"/>
      <c r="F3261" s="26"/>
      <c r="G3261" s="26"/>
      <c r="H3261" s="26"/>
      <c r="I3261" s="26"/>
      <c r="J3261" s="26"/>
      <c r="K3261" s="26"/>
      <c r="L3261" s="26"/>
      <c r="M3261" s="26"/>
      <c r="N3261" s="26"/>
      <c r="O3261" s="26"/>
      <c r="P3261" s="26"/>
      <c r="Q3261" s="26"/>
      <c r="R3261" s="26"/>
      <c r="S3261" s="26"/>
      <c r="T3261" s="26"/>
      <c r="U3261" s="26"/>
      <c r="V3261" s="26"/>
      <c r="W3261" s="26"/>
      <c r="X3261" s="26"/>
      <c r="Y3261" s="26"/>
      <c r="Z3261" s="26"/>
    </row>
    <row r="3262">
      <c r="A3262" s="26"/>
      <c r="B3262" s="26"/>
      <c r="C3262" s="26"/>
      <c r="D3262" s="26"/>
      <c r="E3262" s="26"/>
      <c r="F3262" s="26"/>
      <c r="G3262" s="26"/>
      <c r="H3262" s="26"/>
      <c r="I3262" s="26"/>
      <c r="J3262" s="26"/>
      <c r="K3262" s="26"/>
      <c r="L3262" s="26"/>
      <c r="M3262" s="26"/>
      <c r="N3262" s="26"/>
      <c r="O3262" s="26"/>
      <c r="P3262" s="26"/>
      <c r="Q3262" s="26"/>
      <c r="R3262" s="26"/>
      <c r="S3262" s="26"/>
      <c r="T3262" s="26"/>
      <c r="U3262" s="26"/>
      <c r="V3262" s="26"/>
      <c r="W3262" s="26"/>
      <c r="X3262" s="26"/>
      <c r="Y3262" s="26"/>
      <c r="Z3262" s="26"/>
    </row>
    <row r="3263">
      <c r="A3263" s="26"/>
      <c r="B3263" s="26"/>
      <c r="C3263" s="26"/>
      <c r="D3263" s="26"/>
      <c r="E3263" s="26"/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  <c r="R3263" s="26"/>
      <c r="S3263" s="26"/>
      <c r="T3263" s="26"/>
      <c r="U3263" s="26"/>
      <c r="V3263" s="26"/>
      <c r="W3263" s="26"/>
      <c r="X3263" s="26"/>
      <c r="Y3263" s="26"/>
      <c r="Z3263" s="26"/>
    </row>
    <row r="3264">
      <c r="A3264" s="26"/>
      <c r="B3264" s="26"/>
      <c r="C3264" s="26"/>
      <c r="D3264" s="26"/>
      <c r="E3264" s="26"/>
      <c r="F3264" s="26"/>
      <c r="G3264" s="26"/>
      <c r="H3264" s="26"/>
      <c r="I3264" s="26"/>
      <c r="J3264" s="26"/>
      <c r="K3264" s="26"/>
      <c r="L3264" s="26"/>
      <c r="M3264" s="26"/>
      <c r="N3264" s="26"/>
      <c r="O3264" s="26"/>
      <c r="P3264" s="26"/>
      <c r="Q3264" s="26"/>
      <c r="R3264" s="26"/>
      <c r="S3264" s="26"/>
      <c r="T3264" s="26"/>
      <c r="U3264" s="26"/>
      <c r="V3264" s="26"/>
      <c r="W3264" s="26"/>
      <c r="X3264" s="26"/>
      <c r="Y3264" s="26"/>
      <c r="Z3264" s="26"/>
    </row>
    <row r="3265">
      <c r="A3265" s="26"/>
      <c r="B3265" s="26"/>
      <c r="C3265" s="26"/>
      <c r="D3265" s="26"/>
      <c r="E3265" s="26"/>
      <c r="F3265" s="26"/>
      <c r="G3265" s="26"/>
      <c r="H3265" s="26"/>
      <c r="I3265" s="26"/>
      <c r="J3265" s="26"/>
      <c r="K3265" s="26"/>
      <c r="L3265" s="26"/>
      <c r="M3265" s="26"/>
      <c r="N3265" s="26"/>
      <c r="O3265" s="26"/>
      <c r="P3265" s="26"/>
      <c r="Q3265" s="26"/>
      <c r="R3265" s="26"/>
      <c r="S3265" s="26"/>
      <c r="T3265" s="26"/>
      <c r="U3265" s="26"/>
      <c r="V3265" s="26"/>
      <c r="W3265" s="26"/>
      <c r="X3265" s="26"/>
      <c r="Y3265" s="26"/>
      <c r="Z3265" s="26"/>
    </row>
    <row r="3266">
      <c r="A3266" s="26"/>
      <c r="B3266" s="26"/>
      <c r="C3266" s="26"/>
      <c r="D3266" s="26"/>
      <c r="E3266" s="26"/>
      <c r="F3266" s="26"/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  <c r="R3266" s="26"/>
      <c r="S3266" s="26"/>
      <c r="T3266" s="26"/>
      <c r="U3266" s="26"/>
      <c r="V3266" s="26"/>
      <c r="W3266" s="26"/>
      <c r="X3266" s="26"/>
      <c r="Y3266" s="26"/>
      <c r="Z3266" s="26"/>
    </row>
    <row r="3267">
      <c r="A3267" s="26"/>
      <c r="B3267" s="26"/>
      <c r="C3267" s="26"/>
      <c r="D3267" s="26"/>
      <c r="E3267" s="26"/>
      <c r="F3267" s="26"/>
      <c r="G3267" s="26"/>
      <c r="H3267" s="26"/>
      <c r="I3267" s="26"/>
      <c r="J3267" s="26"/>
      <c r="K3267" s="26"/>
      <c r="L3267" s="26"/>
      <c r="M3267" s="26"/>
      <c r="N3267" s="26"/>
      <c r="O3267" s="26"/>
      <c r="P3267" s="26"/>
      <c r="Q3267" s="26"/>
      <c r="R3267" s="26"/>
      <c r="S3267" s="26"/>
      <c r="T3267" s="26"/>
      <c r="U3267" s="26"/>
      <c r="V3267" s="26"/>
      <c r="W3267" s="26"/>
      <c r="X3267" s="26"/>
      <c r="Y3267" s="26"/>
      <c r="Z3267" s="26"/>
    </row>
    <row r="3268">
      <c r="A3268" s="26"/>
      <c r="B3268" s="26"/>
      <c r="C3268" s="26"/>
      <c r="D3268" s="26"/>
      <c r="E3268" s="26"/>
      <c r="F3268" s="26"/>
      <c r="G3268" s="26"/>
      <c r="H3268" s="26"/>
      <c r="I3268" s="26"/>
      <c r="J3268" s="26"/>
      <c r="K3268" s="26"/>
      <c r="L3268" s="26"/>
      <c r="M3268" s="26"/>
      <c r="N3268" s="26"/>
      <c r="O3268" s="26"/>
      <c r="P3268" s="26"/>
      <c r="Q3268" s="26"/>
      <c r="R3268" s="26"/>
      <c r="S3268" s="26"/>
      <c r="T3268" s="26"/>
      <c r="U3268" s="26"/>
      <c r="V3268" s="26"/>
      <c r="W3268" s="26"/>
      <c r="X3268" s="26"/>
      <c r="Y3268" s="26"/>
      <c r="Z3268" s="26"/>
    </row>
    <row r="3269">
      <c r="A3269" s="26"/>
      <c r="B3269" s="26"/>
      <c r="C3269" s="26"/>
      <c r="D3269" s="26"/>
      <c r="E3269" s="26"/>
      <c r="F3269" s="26"/>
      <c r="G3269" s="26"/>
      <c r="H3269" s="26"/>
      <c r="I3269" s="26"/>
      <c r="J3269" s="26"/>
      <c r="K3269" s="26"/>
      <c r="L3269" s="26"/>
      <c r="M3269" s="26"/>
      <c r="N3269" s="26"/>
      <c r="O3269" s="26"/>
      <c r="P3269" s="26"/>
      <c r="Q3269" s="26"/>
      <c r="R3269" s="26"/>
      <c r="S3269" s="26"/>
      <c r="T3269" s="26"/>
      <c r="U3269" s="26"/>
      <c r="V3269" s="26"/>
      <c r="W3269" s="26"/>
      <c r="X3269" s="26"/>
      <c r="Y3269" s="26"/>
      <c r="Z3269" s="26"/>
    </row>
    <row r="3270">
      <c r="A3270" s="26"/>
      <c r="B3270" s="26"/>
      <c r="C3270" s="26"/>
      <c r="D3270" s="26"/>
      <c r="E3270" s="26"/>
      <c r="F3270" s="26"/>
      <c r="G3270" s="26"/>
      <c r="H3270" s="26"/>
      <c r="I3270" s="26"/>
      <c r="J3270" s="26"/>
      <c r="K3270" s="26"/>
      <c r="L3270" s="26"/>
      <c r="M3270" s="26"/>
      <c r="N3270" s="26"/>
      <c r="O3270" s="26"/>
      <c r="P3270" s="26"/>
      <c r="Q3270" s="26"/>
      <c r="R3270" s="26"/>
      <c r="S3270" s="26"/>
      <c r="T3270" s="26"/>
      <c r="U3270" s="26"/>
      <c r="V3270" s="26"/>
      <c r="W3270" s="26"/>
      <c r="X3270" s="26"/>
      <c r="Y3270" s="26"/>
      <c r="Z3270" s="26"/>
    </row>
    <row r="3271">
      <c r="A3271" s="26"/>
      <c r="B3271" s="26"/>
      <c r="C3271" s="26"/>
      <c r="D3271" s="26"/>
      <c r="E3271" s="26"/>
      <c r="F3271" s="26"/>
      <c r="G3271" s="26"/>
      <c r="H3271" s="26"/>
      <c r="I3271" s="26"/>
      <c r="J3271" s="26"/>
      <c r="K3271" s="26"/>
      <c r="L3271" s="26"/>
      <c r="M3271" s="26"/>
      <c r="N3271" s="26"/>
      <c r="O3271" s="26"/>
      <c r="P3271" s="26"/>
      <c r="Q3271" s="26"/>
      <c r="R3271" s="26"/>
      <c r="S3271" s="26"/>
      <c r="T3271" s="26"/>
      <c r="U3271" s="26"/>
      <c r="V3271" s="26"/>
      <c r="W3271" s="26"/>
      <c r="X3271" s="26"/>
      <c r="Y3271" s="26"/>
      <c r="Z3271" s="26"/>
    </row>
    <row r="3272">
      <c r="A3272" s="26"/>
      <c r="B3272" s="26"/>
      <c r="C3272" s="26"/>
      <c r="D3272" s="26"/>
      <c r="E3272" s="26"/>
      <c r="F3272" s="26"/>
      <c r="G3272" s="26"/>
      <c r="H3272" s="26"/>
      <c r="I3272" s="26"/>
      <c r="J3272" s="26"/>
      <c r="K3272" s="26"/>
      <c r="L3272" s="26"/>
      <c r="M3272" s="26"/>
      <c r="N3272" s="26"/>
      <c r="O3272" s="26"/>
      <c r="P3272" s="26"/>
      <c r="Q3272" s="26"/>
      <c r="R3272" s="26"/>
      <c r="S3272" s="26"/>
      <c r="T3272" s="26"/>
      <c r="U3272" s="26"/>
      <c r="V3272" s="26"/>
      <c r="W3272" s="26"/>
      <c r="X3272" s="26"/>
      <c r="Y3272" s="26"/>
      <c r="Z3272" s="26"/>
    </row>
    <row r="3273">
      <c r="A3273" s="26"/>
      <c r="B3273" s="26"/>
      <c r="C3273" s="26"/>
      <c r="D3273" s="26"/>
      <c r="E3273" s="26"/>
      <c r="F3273" s="26"/>
      <c r="G3273" s="26"/>
      <c r="H3273" s="26"/>
      <c r="I3273" s="26"/>
      <c r="J3273" s="26"/>
      <c r="K3273" s="26"/>
      <c r="L3273" s="26"/>
      <c r="M3273" s="26"/>
      <c r="N3273" s="26"/>
      <c r="O3273" s="26"/>
      <c r="P3273" s="26"/>
      <c r="Q3273" s="26"/>
      <c r="R3273" s="26"/>
      <c r="S3273" s="26"/>
      <c r="T3273" s="26"/>
      <c r="U3273" s="26"/>
      <c r="V3273" s="26"/>
      <c r="W3273" s="26"/>
      <c r="X3273" s="26"/>
      <c r="Y3273" s="26"/>
      <c r="Z3273" s="26"/>
    </row>
    <row r="3274">
      <c r="A3274" s="26"/>
      <c r="B3274" s="26"/>
      <c r="C3274" s="26"/>
      <c r="D3274" s="26"/>
      <c r="E3274" s="26"/>
      <c r="F3274" s="26"/>
      <c r="G3274" s="26"/>
      <c r="H3274" s="26"/>
      <c r="I3274" s="26"/>
      <c r="J3274" s="26"/>
      <c r="K3274" s="26"/>
      <c r="L3274" s="26"/>
      <c r="M3274" s="26"/>
      <c r="N3274" s="26"/>
      <c r="O3274" s="26"/>
      <c r="P3274" s="26"/>
      <c r="Q3274" s="26"/>
      <c r="R3274" s="26"/>
      <c r="S3274" s="26"/>
      <c r="T3274" s="26"/>
      <c r="U3274" s="26"/>
      <c r="V3274" s="26"/>
      <c r="W3274" s="26"/>
      <c r="X3274" s="26"/>
      <c r="Y3274" s="26"/>
      <c r="Z3274" s="26"/>
    </row>
    <row r="3275">
      <c r="A3275" s="26"/>
      <c r="B3275" s="26"/>
      <c r="C3275" s="26"/>
      <c r="D3275" s="26"/>
      <c r="E3275" s="26"/>
      <c r="F3275" s="26"/>
      <c r="G3275" s="26"/>
      <c r="H3275" s="26"/>
      <c r="I3275" s="26"/>
      <c r="J3275" s="26"/>
      <c r="K3275" s="26"/>
      <c r="L3275" s="26"/>
      <c r="M3275" s="26"/>
      <c r="N3275" s="26"/>
      <c r="O3275" s="26"/>
      <c r="P3275" s="26"/>
      <c r="Q3275" s="26"/>
      <c r="R3275" s="26"/>
      <c r="S3275" s="26"/>
      <c r="T3275" s="26"/>
      <c r="U3275" s="26"/>
      <c r="V3275" s="26"/>
      <c r="W3275" s="26"/>
      <c r="X3275" s="26"/>
      <c r="Y3275" s="26"/>
      <c r="Z3275" s="26"/>
    </row>
    <row r="3276">
      <c r="A3276" s="26"/>
      <c r="B3276" s="26"/>
      <c r="C3276" s="26"/>
      <c r="D3276" s="26"/>
      <c r="E3276" s="26"/>
      <c r="F3276" s="26"/>
      <c r="G3276" s="26"/>
      <c r="H3276" s="26"/>
      <c r="I3276" s="26"/>
      <c r="J3276" s="26"/>
      <c r="K3276" s="26"/>
      <c r="L3276" s="26"/>
      <c r="M3276" s="26"/>
      <c r="N3276" s="26"/>
      <c r="O3276" s="26"/>
      <c r="P3276" s="26"/>
      <c r="Q3276" s="26"/>
      <c r="R3276" s="26"/>
      <c r="S3276" s="26"/>
      <c r="T3276" s="26"/>
      <c r="U3276" s="26"/>
      <c r="V3276" s="26"/>
      <c r="W3276" s="26"/>
      <c r="X3276" s="26"/>
      <c r="Y3276" s="26"/>
      <c r="Z3276" s="26"/>
    </row>
    <row r="3277">
      <c r="A3277" s="26"/>
      <c r="B3277" s="26"/>
      <c r="C3277" s="26"/>
      <c r="D3277" s="26"/>
      <c r="E3277" s="26"/>
      <c r="F3277" s="26"/>
      <c r="G3277" s="26"/>
      <c r="H3277" s="26"/>
      <c r="I3277" s="26"/>
      <c r="J3277" s="26"/>
      <c r="K3277" s="26"/>
      <c r="L3277" s="26"/>
      <c r="M3277" s="26"/>
      <c r="N3277" s="26"/>
      <c r="O3277" s="26"/>
      <c r="P3277" s="26"/>
      <c r="Q3277" s="26"/>
      <c r="R3277" s="26"/>
      <c r="S3277" s="26"/>
      <c r="T3277" s="26"/>
      <c r="U3277" s="26"/>
      <c r="V3277" s="26"/>
      <c r="W3277" s="26"/>
      <c r="X3277" s="26"/>
      <c r="Y3277" s="26"/>
      <c r="Z3277" s="26"/>
    </row>
    <row r="3278">
      <c r="A3278" s="26"/>
      <c r="B3278" s="26"/>
      <c r="C3278" s="26"/>
      <c r="D3278" s="26"/>
      <c r="E3278" s="26"/>
      <c r="F3278" s="26"/>
      <c r="G3278" s="26"/>
      <c r="H3278" s="26"/>
      <c r="I3278" s="26"/>
      <c r="J3278" s="26"/>
      <c r="K3278" s="26"/>
      <c r="L3278" s="26"/>
      <c r="M3278" s="26"/>
      <c r="N3278" s="26"/>
      <c r="O3278" s="26"/>
      <c r="P3278" s="26"/>
      <c r="Q3278" s="26"/>
      <c r="R3278" s="26"/>
      <c r="S3278" s="26"/>
      <c r="T3278" s="26"/>
      <c r="U3278" s="26"/>
      <c r="V3278" s="26"/>
      <c r="W3278" s="26"/>
      <c r="X3278" s="26"/>
      <c r="Y3278" s="26"/>
      <c r="Z3278" s="26"/>
    </row>
    <row r="3279">
      <c r="A3279" s="26"/>
      <c r="B3279" s="26"/>
      <c r="C3279" s="26"/>
      <c r="D3279" s="26"/>
      <c r="E3279" s="26"/>
      <c r="F3279" s="26"/>
      <c r="G3279" s="26"/>
      <c r="H3279" s="26"/>
      <c r="I3279" s="26"/>
      <c r="J3279" s="26"/>
      <c r="K3279" s="26"/>
      <c r="L3279" s="26"/>
      <c r="M3279" s="26"/>
      <c r="N3279" s="26"/>
      <c r="O3279" s="26"/>
      <c r="P3279" s="26"/>
      <c r="Q3279" s="26"/>
      <c r="R3279" s="26"/>
      <c r="S3279" s="26"/>
      <c r="T3279" s="26"/>
      <c r="U3279" s="26"/>
      <c r="V3279" s="26"/>
      <c r="W3279" s="26"/>
      <c r="X3279" s="26"/>
      <c r="Y3279" s="26"/>
      <c r="Z3279" s="26"/>
    </row>
    <row r="3280">
      <c r="A3280" s="26"/>
      <c r="B3280" s="26"/>
      <c r="C3280" s="26"/>
      <c r="D3280" s="26"/>
      <c r="E3280" s="26"/>
      <c r="F3280" s="26"/>
      <c r="G3280" s="26"/>
      <c r="H3280" s="26"/>
      <c r="I3280" s="26"/>
      <c r="J3280" s="26"/>
      <c r="K3280" s="26"/>
      <c r="L3280" s="26"/>
      <c r="M3280" s="26"/>
      <c r="N3280" s="26"/>
      <c r="O3280" s="26"/>
      <c r="P3280" s="26"/>
      <c r="Q3280" s="26"/>
      <c r="R3280" s="26"/>
      <c r="S3280" s="26"/>
      <c r="T3280" s="26"/>
      <c r="U3280" s="26"/>
      <c r="V3280" s="26"/>
      <c r="W3280" s="26"/>
      <c r="X3280" s="26"/>
      <c r="Y3280" s="26"/>
      <c r="Z3280" s="26"/>
    </row>
    <row r="3281">
      <c r="A3281" s="26"/>
      <c r="B3281" s="26"/>
      <c r="C3281" s="26"/>
      <c r="D3281" s="26"/>
      <c r="E3281" s="26"/>
      <c r="F3281" s="26"/>
      <c r="G3281" s="26"/>
      <c r="H3281" s="26"/>
      <c r="I3281" s="26"/>
      <c r="J3281" s="26"/>
      <c r="K3281" s="26"/>
      <c r="L3281" s="26"/>
      <c r="M3281" s="26"/>
      <c r="N3281" s="26"/>
      <c r="O3281" s="26"/>
      <c r="P3281" s="26"/>
      <c r="Q3281" s="26"/>
      <c r="R3281" s="26"/>
      <c r="S3281" s="26"/>
      <c r="T3281" s="26"/>
      <c r="U3281" s="26"/>
      <c r="V3281" s="26"/>
      <c r="W3281" s="26"/>
      <c r="X3281" s="26"/>
      <c r="Y3281" s="26"/>
      <c r="Z3281" s="26"/>
    </row>
    <row r="3282">
      <c r="A3282" s="26"/>
      <c r="B3282" s="26"/>
      <c r="C3282" s="26"/>
      <c r="D3282" s="26"/>
      <c r="E3282" s="26"/>
      <c r="F3282" s="26"/>
      <c r="G3282" s="26"/>
      <c r="H3282" s="26"/>
      <c r="I3282" s="26"/>
      <c r="J3282" s="26"/>
      <c r="K3282" s="26"/>
      <c r="L3282" s="26"/>
      <c r="M3282" s="26"/>
      <c r="N3282" s="26"/>
      <c r="O3282" s="26"/>
      <c r="P3282" s="26"/>
      <c r="Q3282" s="26"/>
      <c r="R3282" s="26"/>
      <c r="S3282" s="26"/>
      <c r="T3282" s="26"/>
      <c r="U3282" s="26"/>
      <c r="V3282" s="26"/>
      <c r="W3282" s="26"/>
      <c r="X3282" s="26"/>
      <c r="Y3282" s="26"/>
      <c r="Z3282" s="26"/>
    </row>
    <row r="3283">
      <c r="A3283" s="26"/>
      <c r="B3283" s="26"/>
      <c r="C3283" s="26"/>
      <c r="D3283" s="26"/>
      <c r="E3283" s="26"/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6"/>
      <c r="R3283" s="26"/>
      <c r="S3283" s="26"/>
      <c r="T3283" s="26"/>
      <c r="U3283" s="26"/>
      <c r="V3283" s="26"/>
      <c r="W3283" s="26"/>
      <c r="X3283" s="26"/>
      <c r="Y3283" s="26"/>
      <c r="Z3283" s="26"/>
    </row>
    <row r="3284">
      <c r="A3284" s="26"/>
      <c r="B3284" s="26"/>
      <c r="C3284" s="26"/>
      <c r="D3284" s="26"/>
      <c r="E3284" s="26"/>
      <c r="F3284" s="26"/>
      <c r="G3284" s="26"/>
      <c r="H3284" s="26"/>
      <c r="I3284" s="26"/>
      <c r="J3284" s="26"/>
      <c r="K3284" s="26"/>
      <c r="L3284" s="26"/>
      <c r="M3284" s="26"/>
      <c r="N3284" s="26"/>
      <c r="O3284" s="26"/>
      <c r="P3284" s="26"/>
      <c r="Q3284" s="26"/>
      <c r="R3284" s="26"/>
      <c r="S3284" s="26"/>
      <c r="T3284" s="26"/>
      <c r="U3284" s="26"/>
      <c r="V3284" s="26"/>
      <c r="W3284" s="26"/>
      <c r="X3284" s="26"/>
      <c r="Y3284" s="26"/>
      <c r="Z3284" s="26"/>
    </row>
    <row r="3285">
      <c r="A3285" s="26"/>
      <c r="B3285" s="26"/>
      <c r="C3285" s="26"/>
      <c r="D3285" s="26"/>
      <c r="E3285" s="26"/>
      <c r="F3285" s="26"/>
      <c r="G3285" s="26"/>
      <c r="H3285" s="26"/>
      <c r="I3285" s="26"/>
      <c r="J3285" s="26"/>
      <c r="K3285" s="26"/>
      <c r="L3285" s="26"/>
      <c r="M3285" s="26"/>
      <c r="N3285" s="26"/>
      <c r="O3285" s="26"/>
      <c r="P3285" s="26"/>
      <c r="Q3285" s="26"/>
      <c r="R3285" s="26"/>
      <c r="S3285" s="26"/>
      <c r="T3285" s="26"/>
      <c r="U3285" s="26"/>
      <c r="V3285" s="26"/>
      <c r="W3285" s="26"/>
      <c r="X3285" s="26"/>
      <c r="Y3285" s="26"/>
      <c r="Z3285" s="26"/>
    </row>
    <row r="3286">
      <c r="A3286" s="26"/>
      <c r="B3286" s="26"/>
      <c r="C3286" s="26"/>
      <c r="D3286" s="26"/>
      <c r="E3286" s="26"/>
      <c r="F3286" s="26"/>
      <c r="G3286" s="26"/>
      <c r="H3286" s="26"/>
      <c r="I3286" s="26"/>
      <c r="J3286" s="26"/>
      <c r="K3286" s="26"/>
      <c r="L3286" s="26"/>
      <c r="M3286" s="26"/>
      <c r="N3286" s="26"/>
      <c r="O3286" s="26"/>
      <c r="P3286" s="26"/>
      <c r="Q3286" s="26"/>
      <c r="R3286" s="26"/>
      <c r="S3286" s="26"/>
      <c r="T3286" s="26"/>
      <c r="U3286" s="26"/>
      <c r="V3286" s="26"/>
      <c r="W3286" s="26"/>
      <c r="X3286" s="26"/>
      <c r="Y3286" s="26"/>
      <c r="Z3286" s="26"/>
    </row>
    <row r="3287">
      <c r="A3287" s="26"/>
      <c r="B3287" s="26"/>
      <c r="C3287" s="26"/>
      <c r="D3287" s="26"/>
      <c r="E3287" s="26"/>
      <c r="F3287" s="26"/>
      <c r="G3287" s="26"/>
      <c r="H3287" s="26"/>
      <c r="I3287" s="26"/>
      <c r="J3287" s="26"/>
      <c r="K3287" s="26"/>
      <c r="L3287" s="26"/>
      <c r="M3287" s="26"/>
      <c r="N3287" s="26"/>
      <c r="O3287" s="26"/>
      <c r="P3287" s="26"/>
      <c r="Q3287" s="26"/>
      <c r="R3287" s="26"/>
      <c r="S3287" s="26"/>
      <c r="T3287" s="26"/>
      <c r="U3287" s="26"/>
      <c r="V3287" s="26"/>
      <c r="W3287" s="26"/>
      <c r="X3287" s="26"/>
      <c r="Y3287" s="26"/>
      <c r="Z3287" s="26"/>
    </row>
    <row r="3288">
      <c r="A3288" s="26"/>
      <c r="B3288" s="26"/>
      <c r="C3288" s="26"/>
      <c r="D3288" s="26"/>
      <c r="E3288" s="26"/>
      <c r="F3288" s="26"/>
      <c r="G3288" s="26"/>
      <c r="H3288" s="26"/>
      <c r="I3288" s="26"/>
      <c r="J3288" s="26"/>
      <c r="K3288" s="26"/>
      <c r="L3288" s="26"/>
      <c r="M3288" s="26"/>
      <c r="N3288" s="26"/>
      <c r="O3288" s="26"/>
      <c r="P3288" s="26"/>
      <c r="Q3288" s="26"/>
      <c r="R3288" s="26"/>
      <c r="S3288" s="26"/>
      <c r="T3288" s="26"/>
      <c r="U3288" s="26"/>
      <c r="V3288" s="26"/>
      <c r="W3288" s="26"/>
      <c r="X3288" s="26"/>
      <c r="Y3288" s="26"/>
      <c r="Z3288" s="26"/>
    </row>
    <row r="3289">
      <c r="A3289" s="26"/>
      <c r="B3289" s="26"/>
      <c r="C3289" s="26"/>
      <c r="D3289" s="26"/>
      <c r="E3289" s="26"/>
      <c r="F3289" s="26"/>
      <c r="G3289" s="26"/>
      <c r="H3289" s="26"/>
      <c r="I3289" s="26"/>
      <c r="J3289" s="26"/>
      <c r="K3289" s="26"/>
      <c r="L3289" s="26"/>
      <c r="M3289" s="26"/>
      <c r="N3289" s="26"/>
      <c r="O3289" s="26"/>
      <c r="P3289" s="26"/>
      <c r="Q3289" s="26"/>
      <c r="R3289" s="26"/>
      <c r="S3289" s="26"/>
      <c r="T3289" s="26"/>
      <c r="U3289" s="26"/>
      <c r="V3289" s="26"/>
      <c r="W3289" s="26"/>
      <c r="X3289" s="26"/>
      <c r="Y3289" s="26"/>
      <c r="Z3289" s="26"/>
    </row>
  </sheetData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19.43"/>
    <col customWidth="1" min="3" max="3" width="18.0"/>
    <col customWidth="1" min="4" max="5" width="18.29"/>
    <col customWidth="1" min="6" max="6" width="0.43"/>
    <col customWidth="1" min="7" max="7" width="14.86"/>
    <col customWidth="1" min="8" max="8" width="16.14"/>
    <col customWidth="1" min="9" max="9" width="25.86"/>
    <col customWidth="1" min="10" max="10" width="24.29"/>
    <col customWidth="1" min="11" max="11" width="13.14"/>
  </cols>
  <sheetData>
    <row r="1">
      <c r="A1" s="34" t="s">
        <v>11</v>
      </c>
      <c r="B1" s="34" t="s">
        <v>692</v>
      </c>
      <c r="C1" s="35" t="s">
        <v>12</v>
      </c>
      <c r="D1" s="35" t="s">
        <v>693</v>
      </c>
      <c r="E1" s="36" t="s">
        <v>694</v>
      </c>
      <c r="F1" s="34" t="s">
        <v>695</v>
      </c>
      <c r="G1" s="35" t="s">
        <v>13</v>
      </c>
      <c r="H1" s="37" t="s">
        <v>14</v>
      </c>
      <c r="I1" s="37" t="s">
        <v>696</v>
      </c>
      <c r="J1" s="37" t="s">
        <v>697</v>
      </c>
      <c r="K1" s="38"/>
      <c r="L1" s="39"/>
      <c r="M1" s="40"/>
      <c r="N1" s="39"/>
      <c r="O1" s="39"/>
      <c r="P1" s="39"/>
      <c r="Q1" s="39"/>
      <c r="R1" s="39"/>
      <c r="S1" s="26"/>
      <c r="T1" s="26"/>
      <c r="U1" s="26"/>
      <c r="V1" s="26"/>
      <c r="W1" s="26"/>
      <c r="X1" s="26"/>
      <c r="Y1" s="26"/>
    </row>
    <row r="2">
      <c r="A2" s="41" t="s">
        <v>230</v>
      </c>
      <c r="B2" s="41" t="s">
        <v>698</v>
      </c>
      <c r="C2" s="42">
        <v>228.09</v>
      </c>
      <c r="D2" s="43"/>
      <c r="E2" s="44">
        <f t="shared" ref="E2:E838" si="1">F2*0.01</f>
        <v>-0.03489850498</v>
      </c>
      <c r="F2" s="45">
        <v>-3.489850498</v>
      </c>
      <c r="G2" s="42">
        <v>220.13</v>
      </c>
      <c r="H2" s="46">
        <v>44559.0</v>
      </c>
      <c r="I2" s="41" t="s">
        <v>699</v>
      </c>
      <c r="J2" s="41" t="s">
        <v>700</v>
      </c>
      <c r="K2" s="47">
        <v>1.0</v>
      </c>
      <c r="L2" s="48"/>
      <c r="M2" s="40"/>
      <c r="N2" s="48"/>
      <c r="O2" s="39"/>
      <c r="P2" s="39"/>
      <c r="Q2" s="39"/>
      <c r="R2" s="39"/>
      <c r="S2" s="49"/>
      <c r="T2" s="49"/>
      <c r="U2" s="49"/>
      <c r="V2" s="49"/>
      <c r="W2" s="49"/>
      <c r="X2" s="49"/>
      <c r="Y2" s="49"/>
      <c r="Z2" s="50"/>
    </row>
    <row r="3">
      <c r="A3" s="41" t="s">
        <v>76</v>
      </c>
      <c r="B3" s="41" t="s">
        <v>701</v>
      </c>
      <c r="C3" s="42">
        <v>76.47</v>
      </c>
      <c r="D3" s="43"/>
      <c r="E3" s="44">
        <f t="shared" si="1"/>
        <v>-0.06956976592</v>
      </c>
      <c r="F3" s="45">
        <v>-6.956976592</v>
      </c>
      <c r="G3" s="42">
        <v>71.15</v>
      </c>
      <c r="H3" s="46">
        <v>44559.0</v>
      </c>
      <c r="I3" s="41" t="s">
        <v>702</v>
      </c>
      <c r="J3" s="41" t="s">
        <v>703</v>
      </c>
      <c r="K3" s="47">
        <v>1.0</v>
      </c>
      <c r="L3" s="48"/>
      <c r="M3" s="40"/>
      <c r="N3" s="48"/>
      <c r="O3" s="39"/>
      <c r="P3" s="39"/>
      <c r="Q3" s="39"/>
      <c r="R3" s="39"/>
      <c r="S3" s="49"/>
      <c r="T3" s="49"/>
      <c r="U3" s="49"/>
      <c r="V3" s="49"/>
      <c r="W3" s="49"/>
      <c r="X3" s="49"/>
      <c r="Y3" s="49"/>
      <c r="Z3" s="50"/>
    </row>
    <row r="4">
      <c r="A4" s="51" t="s">
        <v>704</v>
      </c>
      <c r="B4" s="51" t="s">
        <v>705</v>
      </c>
      <c r="C4" s="52">
        <v>32.66</v>
      </c>
      <c r="D4" s="53"/>
      <c r="E4" s="54">
        <f t="shared" si="1"/>
        <v>0.09465094917</v>
      </c>
      <c r="F4" s="55">
        <v>9.465094917</v>
      </c>
      <c r="G4" s="52">
        <v>35.7513</v>
      </c>
      <c r="H4" s="56">
        <v>44559.0</v>
      </c>
      <c r="I4" s="51" t="s">
        <v>706</v>
      </c>
      <c r="J4" s="51" t="s">
        <v>707</v>
      </c>
      <c r="K4" s="47">
        <v>1.0</v>
      </c>
      <c r="L4" s="48"/>
      <c r="M4" s="40"/>
      <c r="N4" s="57"/>
      <c r="O4" s="40"/>
      <c r="P4" s="40"/>
      <c r="Q4" s="39"/>
      <c r="R4" s="39"/>
      <c r="S4" s="49"/>
      <c r="T4" s="49"/>
      <c r="U4" s="49"/>
      <c r="V4" s="49"/>
      <c r="W4" s="49"/>
      <c r="X4" s="49"/>
      <c r="Y4" s="49"/>
      <c r="Z4" s="50"/>
    </row>
    <row r="5">
      <c r="A5" s="51" t="s">
        <v>620</v>
      </c>
      <c r="B5" s="51" t="s">
        <v>708</v>
      </c>
      <c r="C5" s="52">
        <v>460.11</v>
      </c>
      <c r="D5" s="53"/>
      <c r="E5" s="54">
        <f t="shared" si="1"/>
        <v>0.09908500141</v>
      </c>
      <c r="F5" s="55">
        <v>9.908500141</v>
      </c>
      <c r="G5" s="52">
        <v>505.7</v>
      </c>
      <c r="H5" s="56">
        <v>44559.0</v>
      </c>
      <c r="I5" s="51" t="s">
        <v>709</v>
      </c>
      <c r="J5" s="51" t="s">
        <v>710</v>
      </c>
      <c r="K5" s="47">
        <v>1.0</v>
      </c>
      <c r="L5" s="48"/>
      <c r="M5" s="40"/>
      <c r="N5" s="57"/>
      <c r="O5" s="40"/>
      <c r="P5" s="40"/>
      <c r="Q5" s="39"/>
      <c r="R5" s="39"/>
      <c r="S5" s="58"/>
      <c r="T5" s="58"/>
      <c r="U5" s="58"/>
      <c r="V5" s="58"/>
      <c r="W5" s="58"/>
      <c r="X5" s="58"/>
      <c r="Y5" s="58"/>
      <c r="Z5" s="59"/>
    </row>
    <row r="6">
      <c r="A6" s="51" t="s">
        <v>711</v>
      </c>
      <c r="B6" s="51" t="s">
        <v>712</v>
      </c>
      <c r="C6" s="52">
        <v>76.88</v>
      </c>
      <c r="D6" s="53"/>
      <c r="E6" s="54">
        <f t="shared" si="1"/>
        <v>0.101326743</v>
      </c>
      <c r="F6" s="55">
        <v>10.1326743</v>
      </c>
      <c r="G6" s="52">
        <v>84.67</v>
      </c>
      <c r="H6" s="56">
        <v>44559.0</v>
      </c>
      <c r="I6" s="51" t="s">
        <v>713</v>
      </c>
      <c r="J6" s="51" t="s">
        <v>714</v>
      </c>
      <c r="K6" s="47">
        <v>1.0</v>
      </c>
      <c r="L6" s="48"/>
      <c r="M6" s="40"/>
      <c r="N6" s="57"/>
      <c r="O6" s="40"/>
      <c r="P6" s="40"/>
      <c r="Q6" s="39"/>
      <c r="R6" s="39"/>
      <c r="S6" s="49"/>
      <c r="T6" s="49"/>
      <c r="U6" s="49"/>
      <c r="V6" s="49"/>
      <c r="W6" s="49"/>
      <c r="X6" s="49"/>
      <c r="Y6" s="49"/>
      <c r="Z6" s="50"/>
    </row>
    <row r="7">
      <c r="A7" s="51" t="s">
        <v>336</v>
      </c>
      <c r="B7" s="51" t="s">
        <v>715</v>
      </c>
      <c r="C7" s="52">
        <v>195.56</v>
      </c>
      <c r="D7" s="52">
        <v>205.46</v>
      </c>
      <c r="E7" s="54">
        <f t="shared" si="1"/>
        <v>0.05062384946</v>
      </c>
      <c r="F7" s="55">
        <v>5.062384946</v>
      </c>
      <c r="G7" s="53"/>
      <c r="H7" s="56">
        <v>44559.0</v>
      </c>
      <c r="I7" s="51" t="s">
        <v>709</v>
      </c>
      <c r="J7" s="51" t="s">
        <v>716</v>
      </c>
      <c r="K7" s="47">
        <v>1.0</v>
      </c>
      <c r="L7" s="48"/>
      <c r="M7" s="40"/>
      <c r="N7" s="57"/>
      <c r="O7" s="40"/>
      <c r="P7" s="40"/>
      <c r="Q7" s="39"/>
      <c r="R7" s="39"/>
      <c r="S7" s="49"/>
      <c r="T7" s="49"/>
      <c r="U7" s="49"/>
      <c r="V7" s="49"/>
      <c r="W7" s="49"/>
      <c r="X7" s="49"/>
      <c r="Y7" s="49"/>
      <c r="Z7" s="50"/>
    </row>
    <row r="8">
      <c r="A8" s="51" t="s">
        <v>717</v>
      </c>
      <c r="B8" s="51" t="s">
        <v>718</v>
      </c>
      <c r="C8" s="52">
        <v>79.12</v>
      </c>
      <c r="D8" s="53"/>
      <c r="E8" s="54">
        <f t="shared" si="1"/>
        <v>0.1106547017</v>
      </c>
      <c r="F8" s="55">
        <v>11.06547017</v>
      </c>
      <c r="G8" s="52">
        <v>87.875</v>
      </c>
      <c r="H8" s="56">
        <v>44559.0</v>
      </c>
      <c r="I8" s="51" t="s">
        <v>713</v>
      </c>
      <c r="J8" s="51" t="s">
        <v>719</v>
      </c>
      <c r="K8" s="47">
        <v>1.0</v>
      </c>
      <c r="L8" s="48"/>
      <c r="M8" s="40"/>
      <c r="N8" s="57"/>
      <c r="O8" s="40"/>
      <c r="P8" s="40"/>
      <c r="Q8" s="39"/>
      <c r="R8" s="39"/>
      <c r="S8" s="49"/>
      <c r="T8" s="49"/>
      <c r="U8" s="49"/>
      <c r="V8" s="49"/>
      <c r="W8" s="49"/>
      <c r="X8" s="49"/>
      <c r="Y8" s="49"/>
      <c r="Z8" s="50"/>
    </row>
    <row r="9">
      <c r="A9" s="51" t="s">
        <v>720</v>
      </c>
      <c r="B9" s="51" t="s">
        <v>721</v>
      </c>
      <c r="C9" s="52">
        <v>113.01</v>
      </c>
      <c r="D9" s="52">
        <v>119.545</v>
      </c>
      <c r="E9" s="54">
        <f t="shared" si="1"/>
        <v>0.057826741</v>
      </c>
      <c r="F9" s="55">
        <v>5.7826741</v>
      </c>
      <c r="G9" s="53"/>
      <c r="H9" s="56">
        <v>44559.0</v>
      </c>
      <c r="I9" s="51" t="s">
        <v>722</v>
      </c>
      <c r="J9" s="51" t="s">
        <v>723</v>
      </c>
      <c r="K9" s="47">
        <v>1.0</v>
      </c>
      <c r="L9" s="48"/>
      <c r="M9" s="40"/>
      <c r="N9" s="57"/>
      <c r="O9" s="40"/>
      <c r="P9" s="40"/>
      <c r="Q9" s="39"/>
      <c r="R9" s="39"/>
      <c r="S9" s="60"/>
      <c r="T9" s="60"/>
      <c r="U9" s="60"/>
      <c r="V9" s="60"/>
      <c r="W9" s="60"/>
      <c r="X9" s="60"/>
      <c r="Y9" s="60"/>
      <c r="Z9" s="61"/>
    </row>
    <row r="10">
      <c r="A10" s="62" t="s">
        <v>724</v>
      </c>
      <c r="B10" s="62" t="s">
        <v>725</v>
      </c>
      <c r="C10" s="63">
        <v>98.74</v>
      </c>
      <c r="D10" s="64"/>
      <c r="E10" s="65">
        <f t="shared" si="1"/>
        <v>0.01048207413</v>
      </c>
      <c r="F10" s="66">
        <v>1.048207413</v>
      </c>
      <c r="G10" s="63">
        <v>99.775</v>
      </c>
      <c r="H10" s="67">
        <v>44558.0</v>
      </c>
      <c r="I10" s="62" t="s">
        <v>726</v>
      </c>
      <c r="J10" s="62" t="s">
        <v>727</v>
      </c>
      <c r="K10" s="47">
        <v>1.0</v>
      </c>
      <c r="L10" s="48"/>
      <c r="M10" s="40"/>
      <c r="N10" s="57"/>
      <c r="O10" s="68"/>
      <c r="P10" s="40"/>
      <c r="Q10" s="39"/>
      <c r="R10" s="39"/>
      <c r="S10" s="60"/>
      <c r="T10" s="60"/>
      <c r="U10" s="60"/>
      <c r="V10" s="60"/>
      <c r="W10" s="60"/>
      <c r="X10" s="60"/>
      <c r="Y10" s="60"/>
      <c r="Z10" s="61"/>
    </row>
    <row r="11">
      <c r="A11" s="62" t="s">
        <v>44</v>
      </c>
      <c r="B11" s="62" t="s">
        <v>728</v>
      </c>
      <c r="C11" s="63">
        <v>645.89</v>
      </c>
      <c r="D11" s="64"/>
      <c r="E11" s="65">
        <f t="shared" si="1"/>
        <v>0.01489417703</v>
      </c>
      <c r="F11" s="66">
        <v>1.489417703</v>
      </c>
      <c r="G11" s="63">
        <v>655.51</v>
      </c>
      <c r="H11" s="67">
        <v>44558.0</v>
      </c>
      <c r="I11" s="62" t="s">
        <v>729</v>
      </c>
      <c r="J11" s="62" t="s">
        <v>730</v>
      </c>
      <c r="K11" s="47">
        <v>1.0</v>
      </c>
      <c r="L11" s="48"/>
      <c r="M11" s="40"/>
      <c r="N11" s="57"/>
      <c r="O11" s="39"/>
      <c r="P11" s="40"/>
      <c r="Q11" s="39"/>
      <c r="R11" s="39"/>
      <c r="S11" s="60"/>
      <c r="T11" s="60"/>
      <c r="U11" s="60"/>
      <c r="V11" s="60"/>
      <c r="W11" s="60"/>
      <c r="X11" s="60"/>
      <c r="Y11" s="60"/>
      <c r="Z11" s="61"/>
    </row>
    <row r="12">
      <c r="A12" s="62" t="s">
        <v>598</v>
      </c>
      <c r="B12" s="62" t="s">
        <v>731</v>
      </c>
      <c r="C12" s="63">
        <v>198.74</v>
      </c>
      <c r="D12" s="64"/>
      <c r="E12" s="65">
        <f t="shared" si="1"/>
        <v>0.01429002717</v>
      </c>
      <c r="F12" s="66">
        <v>1.429002717</v>
      </c>
      <c r="G12" s="63">
        <v>201.58</v>
      </c>
      <c r="H12" s="67">
        <v>44558.0</v>
      </c>
      <c r="I12" s="62" t="s">
        <v>706</v>
      </c>
      <c r="J12" s="62" t="s">
        <v>732</v>
      </c>
      <c r="K12" s="47">
        <v>1.0</v>
      </c>
      <c r="L12" s="48"/>
      <c r="M12" s="40"/>
      <c r="N12" s="57"/>
      <c r="O12" s="39"/>
      <c r="P12" s="40"/>
      <c r="Q12" s="39"/>
      <c r="R12" s="39"/>
      <c r="S12" s="58"/>
      <c r="T12" s="58"/>
      <c r="U12" s="58"/>
      <c r="V12" s="58"/>
      <c r="W12" s="58"/>
      <c r="X12" s="58"/>
      <c r="Y12" s="58"/>
      <c r="Z12" s="59"/>
    </row>
    <row r="13">
      <c r="A13" s="41" t="s">
        <v>670</v>
      </c>
      <c r="B13" s="41" t="s">
        <v>733</v>
      </c>
      <c r="C13" s="42">
        <v>143.57</v>
      </c>
      <c r="D13" s="43"/>
      <c r="E13" s="44">
        <f t="shared" si="1"/>
        <v>-0.005398063662</v>
      </c>
      <c r="F13" s="45">
        <v>-0.5398063662</v>
      </c>
      <c r="G13" s="42">
        <v>142.795</v>
      </c>
      <c r="H13" s="46">
        <v>44558.0</v>
      </c>
      <c r="I13" s="41" t="s">
        <v>734</v>
      </c>
      <c r="J13" s="41" t="s">
        <v>735</v>
      </c>
      <c r="K13" s="47">
        <v>1.0</v>
      </c>
      <c r="L13" s="48"/>
      <c r="M13" s="40"/>
      <c r="N13" s="57"/>
      <c r="O13" s="39"/>
      <c r="P13" s="40"/>
      <c r="Q13" s="39"/>
      <c r="R13" s="39"/>
      <c r="S13" s="58"/>
      <c r="T13" s="58"/>
      <c r="U13" s="58"/>
      <c r="V13" s="58"/>
      <c r="W13" s="58"/>
      <c r="X13" s="58"/>
      <c r="Y13" s="58"/>
      <c r="Z13" s="59"/>
    </row>
    <row r="14">
      <c r="A14" s="41" t="s">
        <v>208</v>
      </c>
      <c r="B14" s="41" t="s">
        <v>736</v>
      </c>
      <c r="C14" s="42">
        <v>572.79</v>
      </c>
      <c r="D14" s="43"/>
      <c r="E14" s="44">
        <f t="shared" si="1"/>
        <v>-0.07428551476</v>
      </c>
      <c r="F14" s="45">
        <v>-7.428551476</v>
      </c>
      <c r="G14" s="42">
        <v>530.24</v>
      </c>
      <c r="H14" s="46">
        <v>44558.0</v>
      </c>
      <c r="I14" s="41" t="s">
        <v>729</v>
      </c>
      <c r="J14" s="41" t="s">
        <v>737</v>
      </c>
      <c r="K14" s="47">
        <v>1.0</v>
      </c>
      <c r="L14" s="48"/>
      <c r="M14" s="40"/>
      <c r="N14" s="57"/>
      <c r="O14" s="39"/>
      <c r="P14" s="40"/>
      <c r="Q14" s="39"/>
      <c r="R14" s="39"/>
      <c r="S14" s="60"/>
      <c r="T14" s="60"/>
      <c r="U14" s="60"/>
      <c r="V14" s="60"/>
      <c r="W14" s="60"/>
      <c r="X14" s="60"/>
      <c r="Y14" s="60"/>
      <c r="Z14" s="61"/>
    </row>
    <row r="15">
      <c r="A15" s="51" t="s">
        <v>738</v>
      </c>
      <c r="B15" s="51" t="s">
        <v>739</v>
      </c>
      <c r="C15" s="52">
        <v>95.25</v>
      </c>
      <c r="D15" s="52">
        <v>101.84</v>
      </c>
      <c r="E15" s="54">
        <f t="shared" si="1"/>
        <v>0.06918635171</v>
      </c>
      <c r="F15" s="55">
        <v>6.918635171</v>
      </c>
      <c r="G15" s="53"/>
      <c r="H15" s="56">
        <v>44558.0</v>
      </c>
      <c r="I15" s="51" t="s">
        <v>740</v>
      </c>
      <c r="J15" s="51" t="s">
        <v>741</v>
      </c>
      <c r="K15" s="47">
        <v>1.0</v>
      </c>
      <c r="L15" s="48"/>
      <c r="M15" s="40"/>
      <c r="N15" s="57"/>
      <c r="O15" s="39"/>
      <c r="P15" s="40"/>
      <c r="Q15" s="39"/>
      <c r="R15" s="39"/>
      <c r="S15" s="49"/>
      <c r="T15" s="49"/>
      <c r="U15" s="49"/>
      <c r="V15" s="49"/>
      <c r="W15" s="49"/>
      <c r="X15" s="49"/>
      <c r="Y15" s="49"/>
      <c r="Z15" s="50"/>
    </row>
    <row r="16">
      <c r="A16" s="51" t="s">
        <v>60</v>
      </c>
      <c r="B16" s="51" t="s">
        <v>742</v>
      </c>
      <c r="C16" s="52">
        <v>266.94</v>
      </c>
      <c r="D16" s="52">
        <v>286.5</v>
      </c>
      <c r="E16" s="54">
        <f t="shared" si="1"/>
        <v>0.07327489323</v>
      </c>
      <c r="F16" s="55">
        <v>7.327489323</v>
      </c>
      <c r="G16" s="53"/>
      <c r="H16" s="56">
        <v>44558.0</v>
      </c>
      <c r="I16" s="51" t="s">
        <v>743</v>
      </c>
      <c r="J16" s="51" t="s">
        <v>744</v>
      </c>
      <c r="K16" s="47">
        <v>1.0</v>
      </c>
      <c r="L16" s="48"/>
      <c r="M16" s="40"/>
      <c r="N16" s="57"/>
      <c r="O16" s="39"/>
      <c r="P16" s="40"/>
      <c r="Q16" s="39"/>
      <c r="R16" s="39"/>
      <c r="S16" s="60"/>
      <c r="T16" s="60"/>
      <c r="U16" s="60"/>
      <c r="V16" s="60"/>
      <c r="W16" s="60"/>
      <c r="X16" s="60"/>
      <c r="Y16" s="60"/>
      <c r="Z16" s="61"/>
    </row>
    <row r="17">
      <c r="A17" s="51" t="s">
        <v>745</v>
      </c>
      <c r="B17" s="51" t="s">
        <v>746</v>
      </c>
      <c r="C17" s="52">
        <v>87.86</v>
      </c>
      <c r="D17" s="52">
        <v>92.825</v>
      </c>
      <c r="E17" s="54">
        <f t="shared" si="1"/>
        <v>0.05651035739</v>
      </c>
      <c r="F17" s="55">
        <v>5.651035739</v>
      </c>
      <c r="G17" s="53"/>
      <c r="H17" s="56">
        <v>44558.0</v>
      </c>
      <c r="I17" s="51" t="s">
        <v>747</v>
      </c>
      <c r="J17" s="51" t="s">
        <v>748</v>
      </c>
      <c r="K17" s="47">
        <v>1.0</v>
      </c>
      <c r="L17" s="48"/>
      <c r="M17" s="40"/>
      <c r="N17" s="57"/>
      <c r="O17" s="39"/>
      <c r="P17" s="40"/>
      <c r="Q17" s="39"/>
      <c r="R17" s="39"/>
      <c r="S17" s="60"/>
      <c r="T17" s="60"/>
      <c r="U17" s="60"/>
      <c r="V17" s="60"/>
      <c r="W17" s="60"/>
      <c r="X17" s="60"/>
      <c r="Y17" s="60"/>
      <c r="Z17" s="61"/>
    </row>
    <row r="18">
      <c r="A18" s="51" t="s">
        <v>380</v>
      </c>
      <c r="B18" s="51" t="s">
        <v>749</v>
      </c>
      <c r="C18" s="52">
        <v>158.32</v>
      </c>
      <c r="D18" s="52">
        <v>167.27</v>
      </c>
      <c r="E18" s="54">
        <f t="shared" si="1"/>
        <v>0.0565310763</v>
      </c>
      <c r="F18" s="55">
        <v>5.65310763</v>
      </c>
      <c r="G18" s="53"/>
      <c r="H18" s="56">
        <v>44558.0</v>
      </c>
      <c r="I18" s="51" t="s">
        <v>729</v>
      </c>
      <c r="J18" s="51" t="s">
        <v>750</v>
      </c>
      <c r="K18" s="47">
        <v>1.0</v>
      </c>
      <c r="L18" s="48"/>
      <c r="M18" s="40"/>
      <c r="N18" s="57"/>
      <c r="O18" s="39"/>
      <c r="P18" s="68"/>
      <c r="Q18" s="39"/>
      <c r="R18" s="39"/>
      <c r="S18" s="60"/>
      <c r="T18" s="60"/>
      <c r="U18" s="60"/>
      <c r="V18" s="60"/>
      <c r="W18" s="60"/>
      <c r="X18" s="60"/>
      <c r="Y18" s="60"/>
      <c r="Z18" s="61"/>
    </row>
    <row r="19">
      <c r="A19" s="51" t="s">
        <v>751</v>
      </c>
      <c r="B19" s="51" t="s">
        <v>752</v>
      </c>
      <c r="C19" s="52">
        <v>399.97</v>
      </c>
      <c r="D19" s="52">
        <v>420.605</v>
      </c>
      <c r="E19" s="54">
        <f t="shared" si="1"/>
        <v>0.05159136935</v>
      </c>
      <c r="F19" s="55">
        <v>5.159136935</v>
      </c>
      <c r="G19" s="53"/>
      <c r="H19" s="56">
        <v>44558.0</v>
      </c>
      <c r="I19" s="51" t="s">
        <v>706</v>
      </c>
      <c r="J19" s="51" t="s">
        <v>753</v>
      </c>
      <c r="K19" s="47">
        <v>1.0</v>
      </c>
      <c r="L19" s="48"/>
      <c r="M19" s="40"/>
      <c r="N19" s="57"/>
      <c r="O19" s="39"/>
      <c r="P19" s="39"/>
      <c r="Q19" s="39"/>
      <c r="R19" s="39"/>
      <c r="S19" s="58"/>
      <c r="T19" s="58"/>
      <c r="U19" s="58"/>
      <c r="V19" s="58"/>
      <c r="W19" s="58"/>
      <c r="X19" s="58"/>
      <c r="Y19" s="58"/>
      <c r="Z19" s="59"/>
    </row>
    <row r="20">
      <c r="A20" s="51" t="s">
        <v>754</v>
      </c>
      <c r="B20" s="51" t="s">
        <v>755</v>
      </c>
      <c r="C20" s="52">
        <v>35.54</v>
      </c>
      <c r="D20" s="52">
        <v>37.475</v>
      </c>
      <c r="E20" s="54">
        <f t="shared" si="1"/>
        <v>0.05444569499</v>
      </c>
      <c r="F20" s="55">
        <v>5.444569499</v>
      </c>
      <c r="G20" s="53"/>
      <c r="H20" s="56">
        <v>44558.0</v>
      </c>
      <c r="I20" s="51" t="s">
        <v>743</v>
      </c>
      <c r="J20" s="51" t="s">
        <v>756</v>
      </c>
      <c r="K20" s="47">
        <v>1.0</v>
      </c>
      <c r="L20" s="48"/>
      <c r="M20" s="40"/>
      <c r="N20" s="57"/>
      <c r="O20" s="39"/>
      <c r="P20" s="39"/>
      <c r="Q20" s="39"/>
      <c r="R20" s="39"/>
      <c r="S20" s="60"/>
      <c r="T20" s="60"/>
      <c r="U20" s="60"/>
      <c r="V20" s="60"/>
      <c r="W20" s="60"/>
      <c r="X20" s="60"/>
      <c r="Y20" s="60"/>
      <c r="Z20" s="61"/>
    </row>
    <row r="21">
      <c r="A21" s="51" t="s">
        <v>378</v>
      </c>
      <c r="B21" s="51" t="s">
        <v>757</v>
      </c>
      <c r="C21" s="52">
        <v>114.22</v>
      </c>
      <c r="D21" s="52">
        <v>120.71</v>
      </c>
      <c r="E21" s="54">
        <f t="shared" si="1"/>
        <v>0.0568201716</v>
      </c>
      <c r="F21" s="55">
        <v>5.68201716</v>
      </c>
      <c r="G21" s="53"/>
      <c r="H21" s="56">
        <v>44558.0</v>
      </c>
      <c r="I21" s="51" t="s">
        <v>729</v>
      </c>
      <c r="J21" s="51" t="s">
        <v>758</v>
      </c>
      <c r="K21" s="47">
        <v>1.0</v>
      </c>
      <c r="L21" s="48"/>
      <c r="M21" s="40"/>
      <c r="N21" s="57"/>
      <c r="O21" s="39"/>
      <c r="P21" s="39"/>
      <c r="Q21" s="39"/>
      <c r="R21" s="39"/>
      <c r="S21" s="60"/>
      <c r="T21" s="60"/>
      <c r="U21" s="60"/>
      <c r="V21" s="60"/>
      <c r="W21" s="60"/>
      <c r="X21" s="60"/>
      <c r="Y21" s="60"/>
      <c r="Z21" s="61"/>
    </row>
    <row r="22">
      <c r="A22" s="51" t="s">
        <v>424</v>
      </c>
      <c r="B22" s="51" t="s">
        <v>759</v>
      </c>
      <c r="C22" s="52">
        <v>278.82</v>
      </c>
      <c r="D22" s="52">
        <v>294.22</v>
      </c>
      <c r="E22" s="54">
        <f t="shared" si="1"/>
        <v>0.05523276666</v>
      </c>
      <c r="F22" s="55">
        <v>5.523276666</v>
      </c>
      <c r="G22" s="53"/>
      <c r="H22" s="56">
        <v>44558.0</v>
      </c>
      <c r="I22" s="51" t="s">
        <v>760</v>
      </c>
      <c r="J22" s="51" t="s">
        <v>761</v>
      </c>
      <c r="K22" s="47">
        <v>1.0</v>
      </c>
      <c r="L22" s="48"/>
      <c r="M22" s="40"/>
      <c r="N22" s="57"/>
      <c r="O22" s="39"/>
      <c r="P22" s="39"/>
      <c r="Q22" s="39"/>
      <c r="R22" s="39"/>
      <c r="S22" s="49"/>
      <c r="T22" s="49"/>
      <c r="U22" s="49"/>
      <c r="V22" s="49"/>
      <c r="W22" s="49"/>
      <c r="X22" s="49"/>
      <c r="Y22" s="49"/>
      <c r="Z22" s="50"/>
    </row>
    <row r="23">
      <c r="A23" s="51" t="s">
        <v>634</v>
      </c>
      <c r="B23" s="51" t="s">
        <v>762</v>
      </c>
      <c r="C23" s="52">
        <v>207.37</v>
      </c>
      <c r="D23" s="52">
        <v>219.25</v>
      </c>
      <c r="E23" s="54">
        <f t="shared" si="1"/>
        <v>0.05728890389</v>
      </c>
      <c r="F23" s="55">
        <v>5.728890389</v>
      </c>
      <c r="G23" s="53"/>
      <c r="H23" s="56">
        <v>44558.0</v>
      </c>
      <c r="I23" s="51" t="s">
        <v>763</v>
      </c>
      <c r="J23" s="51" t="s">
        <v>764</v>
      </c>
      <c r="K23" s="47">
        <v>1.0</v>
      </c>
      <c r="L23" s="48"/>
      <c r="M23" s="40"/>
      <c r="N23" s="57"/>
      <c r="O23" s="39"/>
      <c r="P23" s="39"/>
      <c r="Q23" s="39"/>
      <c r="R23" s="39"/>
      <c r="S23" s="58"/>
      <c r="T23" s="58"/>
      <c r="U23" s="58"/>
      <c r="V23" s="58"/>
      <c r="W23" s="58"/>
      <c r="X23" s="58"/>
      <c r="Y23" s="58"/>
      <c r="Z23" s="59"/>
    </row>
    <row r="24">
      <c r="A24" s="51" t="s">
        <v>765</v>
      </c>
      <c r="B24" s="51" t="s">
        <v>766</v>
      </c>
      <c r="C24" s="52">
        <v>63.19</v>
      </c>
      <c r="D24" s="53"/>
      <c r="E24" s="54">
        <f t="shared" si="1"/>
        <v>0.09969931951</v>
      </c>
      <c r="F24" s="55">
        <v>9.969931951</v>
      </c>
      <c r="G24" s="52">
        <v>69.49</v>
      </c>
      <c r="H24" s="56">
        <v>44558.0</v>
      </c>
      <c r="I24" s="51" t="s">
        <v>713</v>
      </c>
      <c r="J24" s="51" t="s">
        <v>767</v>
      </c>
      <c r="K24" s="47">
        <v>1.0</v>
      </c>
      <c r="L24" s="48"/>
      <c r="M24" s="40"/>
      <c r="N24" s="57"/>
      <c r="O24" s="39"/>
      <c r="P24" s="39"/>
      <c r="Q24" s="39"/>
      <c r="R24" s="39"/>
      <c r="S24" s="49"/>
      <c r="T24" s="49"/>
      <c r="U24" s="49"/>
      <c r="V24" s="49"/>
      <c r="W24" s="49"/>
      <c r="X24" s="49"/>
      <c r="Y24" s="49"/>
      <c r="Z24" s="50"/>
    </row>
    <row r="25">
      <c r="A25" s="51" t="s">
        <v>768</v>
      </c>
      <c r="B25" s="51" t="s">
        <v>769</v>
      </c>
      <c r="C25" s="52">
        <v>78.03</v>
      </c>
      <c r="D25" s="53"/>
      <c r="E25" s="54">
        <f t="shared" si="1"/>
        <v>0.1227732923</v>
      </c>
      <c r="F25" s="55">
        <v>12.27732923</v>
      </c>
      <c r="G25" s="52">
        <v>87.61</v>
      </c>
      <c r="H25" s="56">
        <v>44558.0</v>
      </c>
      <c r="I25" s="51" t="s">
        <v>729</v>
      </c>
      <c r="J25" s="51" t="s">
        <v>770</v>
      </c>
      <c r="K25" s="47">
        <v>1.0</v>
      </c>
      <c r="L25" s="48"/>
      <c r="M25" s="39"/>
      <c r="N25" s="57"/>
      <c r="O25" s="39"/>
      <c r="P25" s="39"/>
      <c r="Q25" s="39"/>
      <c r="R25" s="39"/>
      <c r="S25" s="49"/>
      <c r="T25" s="49"/>
      <c r="U25" s="49"/>
      <c r="V25" s="49"/>
      <c r="W25" s="49"/>
      <c r="X25" s="49"/>
      <c r="Y25" s="49"/>
      <c r="Z25" s="50"/>
    </row>
    <row r="26">
      <c r="A26" s="51" t="s">
        <v>771</v>
      </c>
      <c r="B26" s="51" t="s">
        <v>772</v>
      </c>
      <c r="C26" s="52">
        <v>419.66</v>
      </c>
      <c r="D26" s="53"/>
      <c r="E26" s="54">
        <f t="shared" si="1"/>
        <v>0.107110518</v>
      </c>
      <c r="F26" s="55">
        <v>10.7110518</v>
      </c>
      <c r="G26" s="52">
        <v>464.61</v>
      </c>
      <c r="H26" s="56">
        <v>44558.0</v>
      </c>
      <c r="I26" s="51" t="s">
        <v>773</v>
      </c>
      <c r="J26" s="51" t="s">
        <v>774</v>
      </c>
      <c r="K26" s="47">
        <v>1.0</v>
      </c>
      <c r="L26" s="48"/>
      <c r="M26" s="39"/>
      <c r="N26" s="57"/>
      <c r="O26" s="39"/>
      <c r="P26" s="39"/>
      <c r="Q26" s="39"/>
      <c r="R26" s="39"/>
      <c r="S26" s="49"/>
      <c r="T26" s="49"/>
      <c r="U26" s="49"/>
      <c r="V26" s="49"/>
      <c r="W26" s="49"/>
      <c r="X26" s="49"/>
      <c r="Y26" s="49"/>
      <c r="Z26" s="50"/>
    </row>
    <row r="27">
      <c r="A27" s="51" t="s">
        <v>775</v>
      </c>
      <c r="B27" s="51" t="s">
        <v>776</v>
      </c>
      <c r="C27" s="52">
        <v>643.45</v>
      </c>
      <c r="D27" s="52">
        <v>690.05</v>
      </c>
      <c r="E27" s="54">
        <f t="shared" si="1"/>
        <v>0.07242209962</v>
      </c>
      <c r="F27" s="55">
        <v>7.242209962</v>
      </c>
      <c r="G27" s="53"/>
      <c r="H27" s="56">
        <v>44557.0</v>
      </c>
      <c r="I27" s="51" t="s">
        <v>713</v>
      </c>
      <c r="J27" s="51" t="s">
        <v>777</v>
      </c>
      <c r="K27" s="47">
        <v>1.0</v>
      </c>
      <c r="L27" s="48"/>
      <c r="M27" s="39"/>
      <c r="N27" s="57"/>
      <c r="O27" s="39"/>
      <c r="P27" s="39"/>
      <c r="Q27" s="39"/>
      <c r="R27" s="39"/>
      <c r="S27" s="58"/>
      <c r="T27" s="58"/>
      <c r="U27" s="58"/>
      <c r="V27" s="58"/>
      <c r="W27" s="58"/>
      <c r="X27" s="58"/>
      <c r="Y27" s="58"/>
      <c r="Z27" s="59"/>
    </row>
    <row r="28">
      <c r="A28" s="51" t="s">
        <v>778</v>
      </c>
      <c r="B28" s="51" t="s">
        <v>779</v>
      </c>
      <c r="C28" s="52">
        <v>35.43</v>
      </c>
      <c r="D28" s="52">
        <v>37.465</v>
      </c>
      <c r="E28" s="54">
        <f t="shared" si="1"/>
        <v>0.05743720011</v>
      </c>
      <c r="F28" s="55">
        <v>5.743720011</v>
      </c>
      <c r="G28" s="53"/>
      <c r="H28" s="56">
        <v>44557.0</v>
      </c>
      <c r="I28" s="51" t="s">
        <v>780</v>
      </c>
      <c r="J28" s="51" t="s">
        <v>781</v>
      </c>
      <c r="K28" s="47">
        <v>1.0</v>
      </c>
      <c r="L28" s="48"/>
      <c r="M28" s="39"/>
      <c r="N28" s="69"/>
      <c r="O28" s="39"/>
      <c r="P28" s="39"/>
      <c r="Q28" s="39"/>
      <c r="R28" s="39"/>
      <c r="S28" s="49"/>
      <c r="T28" s="49"/>
      <c r="U28" s="49"/>
      <c r="V28" s="49"/>
      <c r="W28" s="49"/>
      <c r="X28" s="49"/>
      <c r="Y28" s="49"/>
      <c r="Z28" s="50"/>
    </row>
    <row r="29">
      <c r="A29" s="51" t="s">
        <v>704</v>
      </c>
      <c r="B29" s="51" t="s">
        <v>705</v>
      </c>
      <c r="C29" s="52">
        <v>32.66</v>
      </c>
      <c r="D29" s="52">
        <v>34.9003</v>
      </c>
      <c r="E29" s="54">
        <f t="shared" si="1"/>
        <v>0.06859461115</v>
      </c>
      <c r="F29" s="55">
        <v>6.859461115</v>
      </c>
      <c r="G29" s="53"/>
      <c r="H29" s="56">
        <v>44557.0</v>
      </c>
      <c r="I29" s="51" t="s">
        <v>780</v>
      </c>
      <c r="J29" s="51" t="s">
        <v>782</v>
      </c>
      <c r="K29" s="47">
        <v>1.0</v>
      </c>
      <c r="L29" s="48"/>
      <c r="M29" s="39"/>
      <c r="N29" s="48"/>
      <c r="O29" s="39"/>
      <c r="P29" s="39"/>
      <c r="Q29" s="39"/>
      <c r="R29" s="39"/>
      <c r="S29" s="49"/>
      <c r="T29" s="49"/>
      <c r="U29" s="49"/>
      <c r="V29" s="49"/>
      <c r="W29" s="49"/>
      <c r="X29" s="49"/>
      <c r="Y29" s="49"/>
      <c r="Z29" s="50"/>
    </row>
    <row r="30">
      <c r="A30" s="51" t="s">
        <v>783</v>
      </c>
      <c r="B30" s="51" t="s">
        <v>784</v>
      </c>
      <c r="C30" s="52">
        <v>124.7</v>
      </c>
      <c r="D30" s="52">
        <v>133.525</v>
      </c>
      <c r="E30" s="54">
        <f t="shared" si="1"/>
        <v>0.07076984763</v>
      </c>
      <c r="F30" s="55">
        <v>7.076984763</v>
      </c>
      <c r="G30" s="53"/>
      <c r="H30" s="56">
        <v>44557.0</v>
      </c>
      <c r="I30" s="51" t="s">
        <v>713</v>
      </c>
      <c r="J30" s="51" t="s">
        <v>785</v>
      </c>
      <c r="K30" s="47">
        <v>1.0</v>
      </c>
      <c r="L30" s="48"/>
      <c r="M30" s="39"/>
      <c r="N30" s="48"/>
      <c r="O30" s="39"/>
      <c r="P30" s="39"/>
      <c r="Q30" s="39"/>
      <c r="R30" s="39"/>
      <c r="S30" s="49"/>
      <c r="T30" s="49"/>
      <c r="U30" s="49"/>
      <c r="V30" s="49"/>
      <c r="W30" s="49"/>
      <c r="X30" s="49"/>
      <c r="Y30" s="49"/>
      <c r="Z30" s="50"/>
    </row>
    <row r="31">
      <c r="A31" s="51" t="s">
        <v>786</v>
      </c>
      <c r="B31" s="51" t="s">
        <v>787</v>
      </c>
      <c r="C31" s="52">
        <v>67.79</v>
      </c>
      <c r="D31" s="52">
        <v>72.525</v>
      </c>
      <c r="E31" s="54">
        <f t="shared" si="1"/>
        <v>0.06984806019</v>
      </c>
      <c r="F31" s="55">
        <v>6.984806019</v>
      </c>
      <c r="G31" s="53"/>
      <c r="H31" s="56">
        <v>44557.0</v>
      </c>
      <c r="I31" s="51" t="s">
        <v>743</v>
      </c>
      <c r="J31" s="51" t="s">
        <v>788</v>
      </c>
      <c r="K31" s="47">
        <v>1.0</v>
      </c>
      <c r="L31" s="48"/>
      <c r="M31" s="39"/>
      <c r="N31" s="48"/>
      <c r="O31" s="39"/>
      <c r="P31" s="39"/>
      <c r="Q31" s="39"/>
      <c r="R31" s="39"/>
      <c r="S31" s="49"/>
      <c r="T31" s="49"/>
      <c r="U31" s="49"/>
      <c r="V31" s="49"/>
      <c r="W31" s="49"/>
      <c r="X31" s="49"/>
      <c r="Y31" s="49"/>
      <c r="Z31" s="50"/>
    </row>
    <row r="32">
      <c r="A32" s="51" t="s">
        <v>594</v>
      </c>
      <c r="B32" s="51" t="s">
        <v>789</v>
      </c>
      <c r="C32" s="52">
        <v>1008.87</v>
      </c>
      <c r="D32" s="53"/>
      <c r="E32" s="54">
        <f t="shared" si="1"/>
        <v>0.09974525955</v>
      </c>
      <c r="F32" s="55">
        <v>9.974525955</v>
      </c>
      <c r="G32" s="52">
        <v>1109.5</v>
      </c>
      <c r="H32" s="56">
        <v>44557.0</v>
      </c>
      <c r="I32" s="51" t="s">
        <v>790</v>
      </c>
      <c r="J32" s="51" t="s">
        <v>791</v>
      </c>
      <c r="K32" s="47">
        <v>1.0</v>
      </c>
      <c r="L32" s="48"/>
      <c r="M32" s="39"/>
      <c r="N32" s="48"/>
      <c r="O32" s="39"/>
      <c r="P32" s="39"/>
      <c r="Q32" s="39"/>
      <c r="R32" s="39"/>
      <c r="S32" s="60"/>
      <c r="T32" s="60"/>
      <c r="U32" s="60"/>
      <c r="V32" s="60"/>
      <c r="W32" s="60"/>
      <c r="X32" s="60"/>
      <c r="Y32" s="60"/>
      <c r="Z32" s="61"/>
    </row>
    <row r="33">
      <c r="A33" s="51" t="s">
        <v>676</v>
      </c>
      <c r="B33" s="51" t="s">
        <v>792</v>
      </c>
      <c r="C33" s="52">
        <v>422.46</v>
      </c>
      <c r="D33" s="53"/>
      <c r="E33" s="54">
        <f t="shared" si="1"/>
        <v>0.1102071202</v>
      </c>
      <c r="F33" s="55">
        <v>11.02071202</v>
      </c>
      <c r="G33" s="52">
        <v>469.0181</v>
      </c>
      <c r="H33" s="56">
        <v>44557.0</v>
      </c>
      <c r="I33" s="51" t="s">
        <v>743</v>
      </c>
      <c r="J33" s="51" t="s">
        <v>793</v>
      </c>
      <c r="K33" s="47">
        <v>1.0</v>
      </c>
      <c r="L33" s="48"/>
      <c r="M33" s="39"/>
      <c r="N33" s="48"/>
      <c r="O33" s="39"/>
      <c r="P33" s="39"/>
      <c r="Q33" s="39"/>
      <c r="R33" s="39"/>
      <c r="S33" s="49"/>
      <c r="T33" s="49"/>
      <c r="U33" s="49"/>
      <c r="V33" s="49"/>
      <c r="W33" s="49"/>
      <c r="X33" s="49"/>
      <c r="Y33" s="49"/>
      <c r="Z33" s="50"/>
    </row>
    <row r="34">
      <c r="A34" s="51" t="s">
        <v>794</v>
      </c>
      <c r="B34" s="51" t="s">
        <v>795</v>
      </c>
      <c r="C34" s="52">
        <v>357.84</v>
      </c>
      <c r="D34" s="52">
        <v>381.185</v>
      </c>
      <c r="E34" s="54">
        <f t="shared" si="1"/>
        <v>0.06523865415</v>
      </c>
      <c r="F34" s="55">
        <v>6.523865415</v>
      </c>
      <c r="G34" s="53"/>
      <c r="H34" s="56">
        <v>44553.0</v>
      </c>
      <c r="I34" s="51" t="s">
        <v>773</v>
      </c>
      <c r="J34" s="51" t="s">
        <v>796</v>
      </c>
      <c r="K34" s="47">
        <v>1.0</v>
      </c>
      <c r="L34" s="48"/>
      <c r="M34" s="39"/>
      <c r="N34" s="48"/>
      <c r="O34" s="39"/>
      <c r="P34" s="39"/>
      <c r="Q34" s="39"/>
      <c r="R34" s="39"/>
      <c r="S34" s="60"/>
      <c r="T34" s="60"/>
      <c r="U34" s="60"/>
      <c r="V34" s="60"/>
      <c r="W34" s="60"/>
      <c r="X34" s="60"/>
      <c r="Y34" s="60"/>
      <c r="Z34" s="61"/>
    </row>
    <row r="35">
      <c r="A35" s="51" t="s">
        <v>745</v>
      </c>
      <c r="B35" s="51" t="s">
        <v>746</v>
      </c>
      <c r="C35" s="52">
        <v>87.86</v>
      </c>
      <c r="D35" s="52">
        <v>92.755</v>
      </c>
      <c r="E35" s="54">
        <f t="shared" si="1"/>
        <v>0.05571363533</v>
      </c>
      <c r="F35" s="55">
        <v>5.571363533</v>
      </c>
      <c r="G35" s="53"/>
      <c r="H35" s="56">
        <v>44553.0</v>
      </c>
      <c r="I35" s="51" t="s">
        <v>702</v>
      </c>
      <c r="J35" s="51" t="s">
        <v>797</v>
      </c>
      <c r="K35" s="47">
        <v>1.0</v>
      </c>
      <c r="L35" s="48"/>
      <c r="M35" s="39"/>
      <c r="N35" s="48"/>
      <c r="O35" s="39"/>
      <c r="P35" s="39"/>
      <c r="Q35" s="39"/>
      <c r="R35" s="39"/>
      <c r="S35" s="49"/>
      <c r="T35" s="49"/>
      <c r="U35" s="49"/>
      <c r="V35" s="49"/>
      <c r="W35" s="49"/>
      <c r="X35" s="49"/>
      <c r="Y35" s="49"/>
      <c r="Z35" s="50"/>
    </row>
    <row r="36">
      <c r="A36" s="51" t="s">
        <v>704</v>
      </c>
      <c r="B36" s="51" t="s">
        <v>705</v>
      </c>
      <c r="C36" s="52">
        <v>32.66</v>
      </c>
      <c r="D36" s="52">
        <v>34.34</v>
      </c>
      <c r="E36" s="54">
        <f t="shared" si="1"/>
        <v>0.0514390692</v>
      </c>
      <c r="F36" s="55">
        <v>5.14390692</v>
      </c>
      <c r="G36" s="53"/>
      <c r="H36" s="56">
        <v>44553.0</v>
      </c>
      <c r="I36" s="51" t="s">
        <v>722</v>
      </c>
      <c r="J36" s="51" t="s">
        <v>798</v>
      </c>
      <c r="K36" s="47">
        <v>1.0</v>
      </c>
      <c r="L36" s="48"/>
      <c r="M36" s="39"/>
      <c r="N36" s="48"/>
      <c r="O36" s="39"/>
      <c r="P36" s="39"/>
      <c r="Q36" s="39"/>
      <c r="R36" s="39"/>
      <c r="S36" s="49"/>
      <c r="T36" s="49"/>
      <c r="U36" s="49"/>
      <c r="V36" s="49"/>
      <c r="W36" s="49"/>
      <c r="X36" s="49"/>
      <c r="Y36" s="49"/>
      <c r="Z36" s="50"/>
    </row>
    <row r="37">
      <c r="A37" s="62" t="s">
        <v>594</v>
      </c>
      <c r="B37" s="62" t="s">
        <v>789</v>
      </c>
      <c r="C37" s="63">
        <v>1008.87</v>
      </c>
      <c r="D37" s="63">
        <v>1055.2205</v>
      </c>
      <c r="E37" s="65">
        <f t="shared" si="1"/>
        <v>0.04594298572</v>
      </c>
      <c r="F37" s="66">
        <v>4.594298572</v>
      </c>
      <c r="G37" s="64"/>
      <c r="H37" s="67">
        <v>44553.0</v>
      </c>
      <c r="I37" s="62" t="s">
        <v>799</v>
      </c>
      <c r="J37" s="62" t="s">
        <v>800</v>
      </c>
      <c r="K37" s="47">
        <v>1.0</v>
      </c>
      <c r="L37" s="48"/>
      <c r="M37" s="39"/>
      <c r="N37" s="48"/>
      <c r="O37" s="39"/>
      <c r="P37" s="39"/>
      <c r="Q37" s="39"/>
      <c r="R37" s="39"/>
      <c r="S37" s="49"/>
      <c r="T37" s="49"/>
      <c r="U37" s="49"/>
      <c r="V37" s="49"/>
      <c r="W37" s="49"/>
      <c r="X37" s="49"/>
      <c r="Y37" s="49"/>
      <c r="Z37" s="50"/>
    </row>
    <row r="38">
      <c r="A38" s="51" t="s">
        <v>801</v>
      </c>
      <c r="B38" s="51" t="s">
        <v>802</v>
      </c>
      <c r="C38" s="52">
        <v>80.74</v>
      </c>
      <c r="D38" s="53"/>
      <c r="E38" s="54">
        <f t="shared" si="1"/>
        <v>0.09623482784</v>
      </c>
      <c r="F38" s="55">
        <v>9.623482784</v>
      </c>
      <c r="G38" s="52">
        <v>88.51</v>
      </c>
      <c r="H38" s="56">
        <v>44553.0</v>
      </c>
      <c r="I38" s="51" t="s">
        <v>699</v>
      </c>
      <c r="J38" s="51" t="s">
        <v>803</v>
      </c>
      <c r="K38" s="47">
        <v>1.0</v>
      </c>
      <c r="L38" s="48"/>
      <c r="M38" s="39"/>
      <c r="N38" s="48"/>
      <c r="O38" s="39"/>
      <c r="P38" s="39"/>
      <c r="Q38" s="39"/>
      <c r="R38" s="39"/>
      <c r="S38" s="60"/>
      <c r="T38" s="60"/>
      <c r="U38" s="60"/>
      <c r="V38" s="60"/>
      <c r="W38" s="60"/>
      <c r="X38" s="60"/>
      <c r="Y38" s="60"/>
      <c r="Z38" s="61"/>
    </row>
    <row r="39">
      <c r="A39" s="51" t="s">
        <v>388</v>
      </c>
      <c r="B39" s="51" t="s">
        <v>804</v>
      </c>
      <c r="C39" s="52">
        <v>499.82</v>
      </c>
      <c r="D39" s="53"/>
      <c r="E39" s="54">
        <f t="shared" si="1"/>
        <v>0.1034372374</v>
      </c>
      <c r="F39" s="55">
        <v>10.34372374</v>
      </c>
      <c r="G39" s="52">
        <v>551.52</v>
      </c>
      <c r="H39" s="56">
        <v>44553.0</v>
      </c>
      <c r="I39" s="51" t="s">
        <v>734</v>
      </c>
      <c r="J39" s="51" t="s">
        <v>805</v>
      </c>
      <c r="K39" s="47">
        <v>1.0</v>
      </c>
      <c r="L39" s="48"/>
      <c r="M39" s="39"/>
      <c r="N39" s="48"/>
      <c r="O39" s="39"/>
      <c r="P39" s="39"/>
      <c r="Q39" s="39"/>
      <c r="R39" s="39"/>
      <c r="S39" s="60"/>
      <c r="T39" s="60"/>
      <c r="U39" s="60"/>
      <c r="V39" s="60"/>
      <c r="W39" s="60"/>
      <c r="X39" s="60"/>
      <c r="Y39" s="60"/>
      <c r="Z39" s="61"/>
    </row>
    <row r="40">
      <c r="A40" s="51" t="s">
        <v>806</v>
      </c>
      <c r="B40" s="51" t="s">
        <v>807</v>
      </c>
      <c r="C40" s="52">
        <v>64.31</v>
      </c>
      <c r="D40" s="53"/>
      <c r="E40" s="54">
        <f t="shared" si="1"/>
        <v>0.09360908101</v>
      </c>
      <c r="F40" s="55">
        <v>9.360908101</v>
      </c>
      <c r="G40" s="52">
        <v>70.33</v>
      </c>
      <c r="H40" s="56">
        <v>44552.0</v>
      </c>
      <c r="I40" s="51" t="s">
        <v>734</v>
      </c>
      <c r="J40" s="51" t="s">
        <v>808</v>
      </c>
      <c r="K40" s="47">
        <v>1.0</v>
      </c>
      <c r="L40" s="48"/>
      <c r="M40" s="39"/>
      <c r="N40" s="48"/>
      <c r="O40" s="39"/>
      <c r="P40" s="39"/>
      <c r="Q40" s="39"/>
      <c r="R40" s="39"/>
      <c r="S40" s="60"/>
      <c r="T40" s="60"/>
      <c r="U40" s="60"/>
      <c r="V40" s="60"/>
      <c r="W40" s="60"/>
      <c r="X40" s="60"/>
      <c r="Y40" s="60"/>
      <c r="Z40" s="61"/>
    </row>
    <row r="41">
      <c r="A41" s="51" t="s">
        <v>801</v>
      </c>
      <c r="B41" s="51" t="s">
        <v>802</v>
      </c>
      <c r="C41" s="52">
        <v>80.74</v>
      </c>
      <c r="D41" s="52">
        <v>87.93</v>
      </c>
      <c r="E41" s="54">
        <f t="shared" si="1"/>
        <v>0.0890512757</v>
      </c>
      <c r="F41" s="55">
        <v>8.90512757</v>
      </c>
      <c r="G41" s="53"/>
      <c r="H41" s="56">
        <v>44552.0</v>
      </c>
      <c r="I41" s="51" t="s">
        <v>809</v>
      </c>
      <c r="J41" s="51" t="s">
        <v>810</v>
      </c>
      <c r="K41" s="47">
        <v>1.0</v>
      </c>
      <c r="L41" s="48"/>
      <c r="M41" s="39"/>
      <c r="N41" s="48"/>
      <c r="O41" s="39"/>
      <c r="P41" s="39"/>
      <c r="Q41" s="39"/>
      <c r="R41" s="39"/>
      <c r="S41" s="49"/>
      <c r="T41" s="49"/>
      <c r="U41" s="49"/>
      <c r="V41" s="49"/>
      <c r="W41" s="49"/>
      <c r="X41" s="49"/>
      <c r="Y41" s="49"/>
      <c r="Z41" s="50"/>
    </row>
    <row r="42">
      <c r="A42" s="51" t="s">
        <v>76</v>
      </c>
      <c r="B42" s="51" t="s">
        <v>701</v>
      </c>
      <c r="C42" s="52">
        <v>76.47</v>
      </c>
      <c r="D42" s="52">
        <v>80.53</v>
      </c>
      <c r="E42" s="54">
        <f t="shared" si="1"/>
        <v>0.0530927161</v>
      </c>
      <c r="F42" s="55">
        <v>5.30927161</v>
      </c>
      <c r="G42" s="53"/>
      <c r="H42" s="56">
        <v>44551.0</v>
      </c>
      <c r="I42" s="51" t="s">
        <v>811</v>
      </c>
      <c r="J42" s="51" t="s">
        <v>812</v>
      </c>
      <c r="K42" s="47">
        <v>1.0</v>
      </c>
      <c r="L42" s="48"/>
      <c r="M42" s="39"/>
      <c r="N42" s="48"/>
      <c r="O42" s="39"/>
      <c r="P42" s="39"/>
      <c r="Q42" s="39"/>
      <c r="R42" s="39"/>
      <c r="S42" s="49"/>
      <c r="T42" s="49"/>
      <c r="U42" s="49"/>
      <c r="V42" s="49"/>
      <c r="W42" s="49"/>
      <c r="X42" s="49"/>
      <c r="Y42" s="49"/>
      <c r="Z42" s="50"/>
    </row>
    <row r="43">
      <c r="A43" s="41" t="s">
        <v>813</v>
      </c>
      <c r="B43" s="41" t="s">
        <v>814</v>
      </c>
      <c r="C43" s="42">
        <v>172.67</v>
      </c>
      <c r="D43" s="43"/>
      <c r="E43" s="44">
        <f t="shared" si="1"/>
        <v>-0.01256732496</v>
      </c>
      <c r="F43" s="45">
        <v>-1.256732496</v>
      </c>
      <c r="G43" s="42">
        <v>170.5</v>
      </c>
      <c r="H43" s="46">
        <v>44551.0</v>
      </c>
      <c r="I43" s="41" t="s">
        <v>729</v>
      </c>
      <c r="J43" s="41" t="s">
        <v>815</v>
      </c>
      <c r="K43" s="47">
        <v>1.0</v>
      </c>
      <c r="L43" s="48"/>
      <c r="M43" s="39"/>
      <c r="N43" s="48"/>
      <c r="O43" s="39"/>
      <c r="P43" s="39"/>
      <c r="Q43" s="39"/>
      <c r="R43" s="39"/>
      <c r="S43" s="49"/>
      <c r="T43" s="49"/>
      <c r="U43" s="49"/>
      <c r="V43" s="49"/>
      <c r="W43" s="49"/>
      <c r="X43" s="49"/>
      <c r="Y43" s="49"/>
      <c r="Z43" s="50"/>
    </row>
    <row r="44">
      <c r="A44" s="41" t="s">
        <v>816</v>
      </c>
      <c r="B44" s="41" t="s">
        <v>817</v>
      </c>
      <c r="C44" s="42">
        <v>230.0</v>
      </c>
      <c r="D44" s="43"/>
      <c r="E44" s="44">
        <f t="shared" si="1"/>
        <v>-0.03908695652</v>
      </c>
      <c r="F44" s="45">
        <v>-3.908695652</v>
      </c>
      <c r="G44" s="42">
        <v>221.01</v>
      </c>
      <c r="H44" s="46">
        <v>44551.0</v>
      </c>
      <c r="I44" s="41" t="s">
        <v>740</v>
      </c>
      <c r="J44" s="41" t="s">
        <v>818</v>
      </c>
      <c r="K44" s="47">
        <v>1.0</v>
      </c>
      <c r="L44" s="48"/>
      <c r="M44" s="39"/>
      <c r="N44" s="48"/>
      <c r="O44" s="39"/>
      <c r="P44" s="39"/>
      <c r="Q44" s="39"/>
      <c r="R44" s="39"/>
      <c r="S44" s="49"/>
      <c r="T44" s="49"/>
      <c r="U44" s="49"/>
      <c r="V44" s="49"/>
      <c r="W44" s="49"/>
      <c r="X44" s="49"/>
      <c r="Y44" s="49"/>
      <c r="Z44" s="50"/>
    </row>
    <row r="45">
      <c r="A45" s="41" t="s">
        <v>819</v>
      </c>
      <c r="B45" s="41" t="s">
        <v>820</v>
      </c>
      <c r="C45" s="42">
        <v>82.31</v>
      </c>
      <c r="D45" s="43"/>
      <c r="E45" s="44">
        <f t="shared" si="1"/>
        <v>-0.0519985421</v>
      </c>
      <c r="F45" s="45">
        <v>-5.19985421</v>
      </c>
      <c r="G45" s="42">
        <v>78.03</v>
      </c>
      <c r="H45" s="46">
        <v>44550.0</v>
      </c>
      <c r="I45" s="41" t="s">
        <v>729</v>
      </c>
      <c r="J45" s="41" t="s">
        <v>821</v>
      </c>
      <c r="K45" s="47">
        <v>1.0</v>
      </c>
      <c r="L45" s="48"/>
      <c r="M45" s="39"/>
      <c r="N45" s="48"/>
      <c r="O45" s="39"/>
      <c r="P45" s="39"/>
      <c r="Q45" s="39"/>
      <c r="R45" s="39"/>
      <c r="S45" s="49"/>
      <c r="T45" s="49"/>
      <c r="U45" s="49"/>
      <c r="V45" s="49"/>
      <c r="W45" s="49"/>
      <c r="X45" s="49"/>
      <c r="Y45" s="49"/>
      <c r="Z45" s="50"/>
    </row>
    <row r="46">
      <c r="A46" s="70" t="s">
        <v>822</v>
      </c>
      <c r="B46" s="70" t="s">
        <v>823</v>
      </c>
      <c r="C46" s="71">
        <v>85.07</v>
      </c>
      <c r="D46" s="70"/>
      <c r="E46" s="44">
        <f t="shared" si="1"/>
        <v>-0.05971552839</v>
      </c>
      <c r="F46" s="72">
        <v>-5.971552839</v>
      </c>
      <c r="G46" s="71">
        <v>79.99</v>
      </c>
      <c r="H46" s="46">
        <v>44550.0</v>
      </c>
      <c r="I46" s="70" t="s">
        <v>790</v>
      </c>
      <c r="J46" s="70" t="s">
        <v>824</v>
      </c>
      <c r="K46" s="47">
        <v>1.0</v>
      </c>
      <c r="L46" s="48"/>
      <c r="M46" s="39"/>
      <c r="N46" s="48"/>
      <c r="O46" s="39"/>
      <c r="P46" s="39"/>
      <c r="Q46" s="39"/>
      <c r="R46" s="39"/>
      <c r="S46" s="60"/>
      <c r="T46" s="60"/>
      <c r="U46" s="60"/>
      <c r="V46" s="60"/>
      <c r="W46" s="60"/>
      <c r="X46" s="60"/>
      <c r="Y46" s="60"/>
      <c r="Z46" s="61"/>
    </row>
    <row r="47">
      <c r="A47" s="70" t="s">
        <v>825</v>
      </c>
      <c r="B47" s="70" t="s">
        <v>826</v>
      </c>
      <c r="C47" s="71">
        <v>113.11</v>
      </c>
      <c r="D47" s="70"/>
      <c r="E47" s="44">
        <f t="shared" si="1"/>
        <v>-0.05167536027</v>
      </c>
      <c r="F47" s="72">
        <v>-5.167536027</v>
      </c>
      <c r="G47" s="71">
        <v>107.265</v>
      </c>
      <c r="H47" s="46">
        <v>44547.0</v>
      </c>
      <c r="I47" s="70" t="s">
        <v>827</v>
      </c>
      <c r="J47" s="70" t="s">
        <v>828</v>
      </c>
      <c r="K47" s="47">
        <v>1.0</v>
      </c>
      <c r="L47" s="48"/>
      <c r="M47" s="39"/>
      <c r="N47" s="48"/>
      <c r="O47" s="39"/>
      <c r="P47" s="39"/>
      <c r="Q47" s="39"/>
      <c r="R47" s="39"/>
      <c r="S47" s="49"/>
      <c r="T47" s="49"/>
      <c r="U47" s="49"/>
      <c r="V47" s="49"/>
      <c r="W47" s="49"/>
      <c r="X47" s="49"/>
      <c r="Y47" s="49"/>
      <c r="Z47" s="50"/>
    </row>
    <row r="48">
      <c r="A48" s="70" t="s">
        <v>829</v>
      </c>
      <c r="B48" s="70" t="s">
        <v>830</v>
      </c>
      <c r="C48" s="71">
        <v>327.59</v>
      </c>
      <c r="D48" s="70"/>
      <c r="E48" s="44">
        <f t="shared" si="1"/>
        <v>-0.05070362343</v>
      </c>
      <c r="F48" s="72">
        <v>-5.070362343</v>
      </c>
      <c r="G48" s="71">
        <v>310.98</v>
      </c>
      <c r="H48" s="46">
        <v>44547.0</v>
      </c>
      <c r="I48" s="70" t="s">
        <v>809</v>
      </c>
      <c r="J48" s="70" t="s">
        <v>831</v>
      </c>
      <c r="K48" s="47">
        <v>1.0</v>
      </c>
      <c r="L48" s="48"/>
      <c r="M48" s="39"/>
      <c r="N48" s="48"/>
      <c r="O48" s="39"/>
      <c r="P48" s="39"/>
      <c r="Q48" s="39"/>
      <c r="R48" s="39"/>
      <c r="S48" s="49"/>
      <c r="T48" s="49"/>
      <c r="U48" s="49"/>
      <c r="V48" s="49"/>
      <c r="W48" s="49"/>
      <c r="X48" s="49"/>
      <c r="Y48" s="49"/>
      <c r="Z48" s="50"/>
    </row>
    <row r="49">
      <c r="A49" s="73" t="s">
        <v>832</v>
      </c>
      <c r="B49" s="73" t="s">
        <v>833</v>
      </c>
      <c r="C49" s="74">
        <v>69.59</v>
      </c>
      <c r="D49" s="74">
        <v>73.45</v>
      </c>
      <c r="E49" s="54">
        <f t="shared" si="1"/>
        <v>0.05546773962</v>
      </c>
      <c r="F49" s="75">
        <v>5.546773962</v>
      </c>
      <c r="G49" s="73"/>
      <c r="H49" s="56">
        <v>44546.0</v>
      </c>
      <c r="I49" s="73" t="s">
        <v>743</v>
      </c>
      <c r="J49" s="73" t="s">
        <v>834</v>
      </c>
      <c r="K49" s="47">
        <v>1.0</v>
      </c>
      <c r="L49" s="48"/>
      <c r="M49" s="39"/>
      <c r="N49" s="48"/>
      <c r="O49" s="39"/>
      <c r="P49" s="39"/>
      <c r="Q49" s="39"/>
      <c r="R49" s="39"/>
      <c r="S49" s="49"/>
      <c r="T49" s="49"/>
      <c r="U49" s="49"/>
      <c r="V49" s="49"/>
      <c r="W49" s="49"/>
      <c r="X49" s="49"/>
      <c r="Y49" s="49"/>
      <c r="Z49" s="50"/>
    </row>
    <row r="50">
      <c r="A50" s="73" t="s">
        <v>783</v>
      </c>
      <c r="B50" s="73" t="s">
        <v>784</v>
      </c>
      <c r="C50" s="74">
        <v>124.7</v>
      </c>
      <c r="D50" s="73"/>
      <c r="E50" s="54">
        <f t="shared" si="1"/>
        <v>0.1</v>
      </c>
      <c r="F50" s="75">
        <v>10.0</v>
      </c>
      <c r="G50" s="74">
        <v>137.17</v>
      </c>
      <c r="H50" s="56">
        <v>44546.0</v>
      </c>
      <c r="I50" s="73" t="s">
        <v>713</v>
      </c>
      <c r="J50" s="73" t="s">
        <v>835</v>
      </c>
      <c r="K50" s="47">
        <v>1.0</v>
      </c>
      <c r="L50" s="48"/>
      <c r="M50" s="39"/>
      <c r="N50" s="48"/>
      <c r="O50" s="39"/>
      <c r="P50" s="39"/>
      <c r="Q50" s="39"/>
      <c r="R50" s="39"/>
      <c r="S50" s="49"/>
      <c r="T50" s="49"/>
      <c r="U50" s="49"/>
      <c r="V50" s="49"/>
      <c r="W50" s="49"/>
      <c r="X50" s="49"/>
      <c r="Y50" s="49"/>
      <c r="Z50" s="50"/>
    </row>
    <row r="51">
      <c r="A51" s="70" t="s">
        <v>30</v>
      </c>
      <c r="B51" s="70" t="s">
        <v>836</v>
      </c>
      <c r="C51" s="71">
        <v>180.73</v>
      </c>
      <c r="D51" s="70"/>
      <c r="E51" s="44">
        <f t="shared" si="1"/>
        <v>-0.03081945443</v>
      </c>
      <c r="F51" s="72">
        <v>-3.081945443</v>
      </c>
      <c r="G51" s="71">
        <v>175.16</v>
      </c>
      <c r="H51" s="46">
        <v>44546.0</v>
      </c>
      <c r="I51" s="70" t="s">
        <v>743</v>
      </c>
      <c r="J51" s="70" t="s">
        <v>837</v>
      </c>
      <c r="K51" s="47">
        <v>1.0</v>
      </c>
      <c r="L51" s="48"/>
      <c r="M51" s="39"/>
      <c r="N51" s="48"/>
      <c r="O51" s="39"/>
      <c r="P51" s="39"/>
      <c r="Q51" s="39"/>
      <c r="R51" s="39"/>
      <c r="S51" s="60"/>
      <c r="T51" s="60"/>
      <c r="U51" s="60"/>
      <c r="V51" s="60"/>
      <c r="W51" s="60"/>
      <c r="X51" s="60"/>
      <c r="Y51" s="60"/>
      <c r="Z51" s="61"/>
    </row>
    <row r="52">
      <c r="A52" s="73" t="s">
        <v>838</v>
      </c>
      <c r="B52" s="73" t="s">
        <v>839</v>
      </c>
      <c r="C52" s="74">
        <v>1868.29</v>
      </c>
      <c r="D52" s="73"/>
      <c r="E52" s="54">
        <f t="shared" si="1"/>
        <v>0.09697370323</v>
      </c>
      <c r="F52" s="75">
        <v>9.697370323</v>
      </c>
      <c r="G52" s="74">
        <v>2049.465</v>
      </c>
      <c r="H52" s="56">
        <v>44545.0</v>
      </c>
      <c r="I52" s="73" t="s">
        <v>726</v>
      </c>
      <c r="J52" s="73" t="s">
        <v>840</v>
      </c>
      <c r="K52" s="47">
        <v>1.0</v>
      </c>
      <c r="L52" s="48"/>
      <c r="M52" s="39"/>
      <c r="N52" s="48"/>
      <c r="O52" s="39"/>
      <c r="P52" s="39"/>
      <c r="Q52" s="39"/>
      <c r="R52" s="39"/>
      <c r="S52" s="49"/>
      <c r="T52" s="49"/>
      <c r="U52" s="49"/>
      <c r="V52" s="49"/>
      <c r="W52" s="49"/>
      <c r="X52" s="49"/>
      <c r="Y52" s="49"/>
      <c r="Z52" s="50"/>
    </row>
    <row r="53">
      <c r="A53" s="73" t="s">
        <v>620</v>
      </c>
      <c r="B53" s="73" t="s">
        <v>708</v>
      </c>
      <c r="C53" s="74">
        <v>460.11</v>
      </c>
      <c r="D53" s="74">
        <v>485.3</v>
      </c>
      <c r="E53" s="54">
        <f t="shared" si="1"/>
        <v>0.05474777771</v>
      </c>
      <c r="F53" s="75">
        <v>5.474777771</v>
      </c>
      <c r="G53" s="73"/>
      <c r="H53" s="56">
        <v>44545.0</v>
      </c>
      <c r="I53" s="73" t="s">
        <v>841</v>
      </c>
      <c r="J53" s="73" t="s">
        <v>842</v>
      </c>
      <c r="K53" s="47">
        <v>1.0</v>
      </c>
      <c r="L53" s="48"/>
      <c r="M53" s="39"/>
      <c r="N53" s="48"/>
      <c r="O53" s="39"/>
      <c r="P53" s="39"/>
      <c r="Q53" s="39"/>
      <c r="R53" s="39"/>
      <c r="S53" s="49"/>
      <c r="T53" s="49"/>
      <c r="U53" s="49"/>
      <c r="V53" s="49"/>
      <c r="W53" s="49"/>
      <c r="X53" s="49"/>
      <c r="Y53" s="49"/>
      <c r="Z53" s="50"/>
    </row>
    <row r="54">
      <c r="A54" s="73" t="s">
        <v>300</v>
      </c>
      <c r="B54" s="73" t="s">
        <v>843</v>
      </c>
      <c r="C54" s="74">
        <v>180.11</v>
      </c>
      <c r="D54" s="74">
        <v>190.0412</v>
      </c>
      <c r="E54" s="54">
        <f t="shared" si="1"/>
        <v>0.05513963689</v>
      </c>
      <c r="F54" s="75">
        <v>5.513963689</v>
      </c>
      <c r="G54" s="73"/>
      <c r="H54" s="56">
        <v>44545.0</v>
      </c>
      <c r="I54" s="73" t="s">
        <v>844</v>
      </c>
      <c r="J54" s="73" t="s">
        <v>845</v>
      </c>
      <c r="K54" s="47">
        <v>1.0</v>
      </c>
      <c r="L54" s="48"/>
      <c r="M54" s="39"/>
      <c r="N54" s="48"/>
      <c r="O54" s="39"/>
      <c r="P54" s="39"/>
      <c r="Q54" s="39"/>
      <c r="R54" s="39"/>
      <c r="S54" s="49"/>
      <c r="T54" s="49"/>
      <c r="U54" s="49"/>
      <c r="V54" s="49"/>
      <c r="W54" s="49"/>
      <c r="X54" s="49"/>
      <c r="Y54" s="49"/>
      <c r="Z54" s="50"/>
    </row>
    <row r="55">
      <c r="A55" s="73" t="s">
        <v>538</v>
      </c>
      <c r="B55" s="73" t="s">
        <v>846</v>
      </c>
      <c r="C55" s="74">
        <v>62.83</v>
      </c>
      <c r="D55" s="74">
        <v>66.55</v>
      </c>
      <c r="E55" s="54">
        <f t="shared" si="1"/>
        <v>0.05920738501</v>
      </c>
      <c r="F55" s="75">
        <v>5.920738501</v>
      </c>
      <c r="G55" s="73"/>
      <c r="H55" s="56">
        <v>44545.0</v>
      </c>
      <c r="I55" s="73" t="s">
        <v>847</v>
      </c>
      <c r="J55" s="73" t="s">
        <v>848</v>
      </c>
      <c r="K55" s="47">
        <v>1.0</v>
      </c>
      <c r="L55" s="48"/>
      <c r="M55" s="39"/>
      <c r="N55" s="48"/>
      <c r="O55" s="39"/>
      <c r="P55" s="39"/>
      <c r="Q55" s="39"/>
      <c r="R55" s="39"/>
      <c r="S55" s="49"/>
      <c r="T55" s="49"/>
      <c r="U55" s="49"/>
      <c r="V55" s="49"/>
      <c r="W55" s="49"/>
      <c r="X55" s="49"/>
      <c r="Y55" s="49"/>
      <c r="Z55" s="50"/>
    </row>
    <row r="56">
      <c r="A56" s="73" t="s">
        <v>849</v>
      </c>
      <c r="B56" s="73" t="s">
        <v>850</v>
      </c>
      <c r="C56" s="74">
        <v>56.94</v>
      </c>
      <c r="D56" s="74">
        <v>60.33</v>
      </c>
      <c r="E56" s="54">
        <f t="shared" si="1"/>
        <v>0.05953635406</v>
      </c>
      <c r="F56" s="75">
        <v>5.953635406</v>
      </c>
      <c r="G56" s="73"/>
      <c r="H56" s="56">
        <v>44545.0</v>
      </c>
      <c r="I56" s="73" t="s">
        <v>847</v>
      </c>
      <c r="J56" s="73" t="s">
        <v>851</v>
      </c>
      <c r="K56" s="47">
        <v>1.0</v>
      </c>
      <c r="L56" s="48"/>
      <c r="M56" s="39"/>
      <c r="N56" s="48"/>
      <c r="O56" s="39"/>
      <c r="P56" s="39"/>
      <c r="Q56" s="39"/>
      <c r="R56" s="39"/>
      <c r="S56" s="49"/>
      <c r="T56" s="49"/>
      <c r="U56" s="49"/>
      <c r="V56" s="49"/>
      <c r="W56" s="49"/>
      <c r="X56" s="49"/>
      <c r="Y56" s="49"/>
      <c r="Z56" s="50"/>
    </row>
    <row r="57">
      <c r="A57" s="73" t="s">
        <v>852</v>
      </c>
      <c r="B57" s="73" t="s">
        <v>853</v>
      </c>
      <c r="C57" s="74">
        <v>96.0</v>
      </c>
      <c r="D57" s="74">
        <v>101.79</v>
      </c>
      <c r="E57" s="54">
        <f t="shared" si="1"/>
        <v>0.0603125</v>
      </c>
      <c r="F57" s="75">
        <v>6.03125</v>
      </c>
      <c r="G57" s="73"/>
      <c r="H57" s="56">
        <v>44545.0</v>
      </c>
      <c r="I57" s="73" t="s">
        <v>854</v>
      </c>
      <c r="J57" s="73" t="s">
        <v>855</v>
      </c>
      <c r="K57" s="76">
        <v>1.0</v>
      </c>
      <c r="L57" s="48"/>
      <c r="M57" s="39"/>
      <c r="N57" s="48"/>
      <c r="O57" s="39"/>
      <c r="P57" s="39"/>
      <c r="Q57" s="39"/>
      <c r="R57" s="39"/>
      <c r="S57" s="58"/>
      <c r="T57" s="58"/>
      <c r="U57" s="58"/>
      <c r="V57" s="58"/>
      <c r="W57" s="58"/>
      <c r="X57" s="58"/>
      <c r="Y57" s="58"/>
      <c r="Z57" s="59"/>
    </row>
    <row r="58">
      <c r="A58" s="70" t="s">
        <v>856</v>
      </c>
      <c r="B58" s="70" t="s">
        <v>857</v>
      </c>
      <c r="C58" s="71">
        <v>220.15</v>
      </c>
      <c r="D58" s="70"/>
      <c r="E58" s="44">
        <f t="shared" si="1"/>
        <v>-0.02947990007</v>
      </c>
      <c r="F58" s="72">
        <v>-2.947990007</v>
      </c>
      <c r="G58" s="71">
        <v>213.66</v>
      </c>
      <c r="H58" s="46">
        <v>44545.0</v>
      </c>
      <c r="I58" s="70" t="s">
        <v>858</v>
      </c>
      <c r="J58" s="70" t="s">
        <v>859</v>
      </c>
      <c r="K58" s="47">
        <v>1.0</v>
      </c>
      <c r="L58" s="48"/>
      <c r="M58" s="39"/>
      <c r="N58" s="48"/>
      <c r="O58" s="39"/>
      <c r="P58" s="39"/>
      <c r="Q58" s="39"/>
      <c r="R58" s="39"/>
      <c r="S58" s="49"/>
      <c r="T58" s="49"/>
      <c r="U58" s="49"/>
      <c r="V58" s="49"/>
      <c r="W58" s="49"/>
      <c r="X58" s="49"/>
      <c r="Y58" s="49"/>
      <c r="Z58" s="50"/>
    </row>
    <row r="59">
      <c r="A59" s="70" t="s">
        <v>92</v>
      </c>
      <c r="B59" s="70" t="s">
        <v>860</v>
      </c>
      <c r="C59" s="71">
        <v>166.95</v>
      </c>
      <c r="D59" s="70"/>
      <c r="E59" s="44">
        <f t="shared" si="1"/>
        <v>-0.04438454627</v>
      </c>
      <c r="F59" s="72">
        <v>-4.438454627</v>
      </c>
      <c r="G59" s="71">
        <v>159.54</v>
      </c>
      <c r="H59" s="46">
        <v>44545.0</v>
      </c>
      <c r="I59" s="70" t="s">
        <v>858</v>
      </c>
      <c r="J59" s="70" t="s">
        <v>861</v>
      </c>
      <c r="K59" s="76">
        <v>1.0</v>
      </c>
      <c r="L59" s="48"/>
      <c r="M59" s="39"/>
      <c r="N59" s="48"/>
      <c r="O59" s="39"/>
      <c r="P59" s="39"/>
      <c r="Q59" s="39"/>
      <c r="R59" s="39"/>
      <c r="S59" s="58"/>
      <c r="T59" s="58"/>
      <c r="U59" s="58"/>
      <c r="V59" s="58"/>
      <c r="W59" s="58"/>
      <c r="X59" s="58"/>
      <c r="Y59" s="58"/>
      <c r="Z59" s="59"/>
    </row>
    <row r="60">
      <c r="A60" s="73" t="s">
        <v>156</v>
      </c>
      <c r="B60" s="73" t="s">
        <v>862</v>
      </c>
      <c r="C60" s="74">
        <v>74.87</v>
      </c>
      <c r="D60" s="73"/>
      <c r="E60" s="54">
        <f t="shared" si="1"/>
        <v>0.1</v>
      </c>
      <c r="F60" s="75">
        <v>10.0</v>
      </c>
      <c r="G60" s="73"/>
      <c r="H60" s="56">
        <v>44545.0</v>
      </c>
      <c r="I60" s="73" t="s">
        <v>740</v>
      </c>
      <c r="J60" s="73" t="s">
        <v>863</v>
      </c>
      <c r="K60" s="47">
        <v>1.0</v>
      </c>
      <c r="L60" s="48"/>
      <c r="M60" s="39"/>
      <c r="N60" s="48"/>
      <c r="O60" s="39"/>
      <c r="P60" s="39"/>
      <c r="Q60" s="39"/>
      <c r="R60" s="39"/>
      <c r="S60" s="60"/>
      <c r="T60" s="60"/>
      <c r="U60" s="60"/>
      <c r="V60" s="60"/>
      <c r="W60" s="60"/>
      <c r="X60" s="60"/>
      <c r="Y60" s="60"/>
      <c r="Z60" s="61"/>
    </row>
    <row r="61">
      <c r="A61" s="70" t="s">
        <v>864</v>
      </c>
      <c r="B61" s="70" t="s">
        <v>865</v>
      </c>
      <c r="C61" s="71">
        <v>33.36</v>
      </c>
      <c r="D61" s="70"/>
      <c r="E61" s="44">
        <f t="shared" si="1"/>
        <v>-0.05830035971</v>
      </c>
      <c r="F61" s="72">
        <v>-5.830035971</v>
      </c>
      <c r="G61" s="71">
        <v>31.4151</v>
      </c>
      <c r="H61" s="46">
        <v>44545.0</v>
      </c>
      <c r="I61" s="70" t="s">
        <v>702</v>
      </c>
      <c r="J61" s="70" t="s">
        <v>866</v>
      </c>
      <c r="K61" s="76">
        <v>1.0</v>
      </c>
      <c r="L61" s="48"/>
      <c r="M61" s="39"/>
      <c r="N61" s="48"/>
      <c r="O61" s="39"/>
      <c r="P61" s="39"/>
      <c r="Q61" s="39"/>
      <c r="R61" s="39"/>
      <c r="S61" s="58"/>
      <c r="T61" s="58"/>
      <c r="U61" s="58"/>
      <c r="V61" s="58"/>
      <c r="W61" s="58"/>
      <c r="X61" s="58"/>
      <c r="Y61" s="58"/>
      <c r="Z61" s="59"/>
    </row>
    <row r="62">
      <c r="A62" s="73" t="s">
        <v>867</v>
      </c>
      <c r="B62" s="73" t="s">
        <v>868</v>
      </c>
      <c r="C62" s="74">
        <v>85.3</v>
      </c>
      <c r="D62" s="74">
        <v>89.8468</v>
      </c>
      <c r="E62" s="54">
        <f t="shared" si="1"/>
        <v>0.05330363423</v>
      </c>
      <c r="F62" s="75">
        <v>5.330363423</v>
      </c>
      <c r="G62" s="73"/>
      <c r="H62" s="56">
        <v>44545.0</v>
      </c>
      <c r="I62" s="73" t="s">
        <v>869</v>
      </c>
      <c r="J62" s="73" t="s">
        <v>870</v>
      </c>
      <c r="K62" s="47">
        <v>1.0</v>
      </c>
      <c r="L62" s="48"/>
      <c r="M62" s="39"/>
      <c r="N62" s="48"/>
      <c r="O62" s="39"/>
      <c r="P62" s="39"/>
      <c r="Q62" s="39"/>
      <c r="R62" s="39"/>
      <c r="S62" s="49"/>
      <c r="T62" s="49"/>
      <c r="U62" s="49"/>
      <c r="V62" s="49"/>
      <c r="W62" s="49"/>
      <c r="X62" s="49"/>
      <c r="Y62" s="49"/>
      <c r="Z62" s="50"/>
    </row>
    <row r="63">
      <c r="A63" s="70" t="s">
        <v>602</v>
      </c>
      <c r="B63" s="70" t="s">
        <v>871</v>
      </c>
      <c r="C63" s="71">
        <v>268.29</v>
      </c>
      <c r="D63" s="70"/>
      <c r="E63" s="44">
        <f t="shared" si="1"/>
        <v>-0.04985277125</v>
      </c>
      <c r="F63" s="72">
        <v>-4.985277125</v>
      </c>
      <c r="G63" s="71">
        <v>254.915</v>
      </c>
      <c r="H63" s="46">
        <v>44544.0</v>
      </c>
      <c r="I63" s="70" t="s">
        <v>740</v>
      </c>
      <c r="J63" s="70" t="s">
        <v>872</v>
      </c>
      <c r="K63" s="47">
        <v>1.0</v>
      </c>
      <c r="L63" s="48"/>
      <c r="M63" s="39"/>
      <c r="N63" s="48"/>
      <c r="O63" s="39"/>
      <c r="P63" s="39"/>
      <c r="Q63" s="39"/>
      <c r="R63" s="39"/>
      <c r="S63" s="49"/>
      <c r="T63" s="49"/>
      <c r="U63" s="49"/>
      <c r="V63" s="49"/>
      <c r="W63" s="49"/>
      <c r="X63" s="49"/>
      <c r="Y63" s="49"/>
      <c r="Z63" s="50"/>
    </row>
    <row r="64">
      <c r="A64" s="70" t="s">
        <v>873</v>
      </c>
      <c r="B64" s="70" t="s">
        <v>874</v>
      </c>
      <c r="C64" s="71">
        <v>169.83</v>
      </c>
      <c r="D64" s="70"/>
      <c r="E64" s="44">
        <f t="shared" si="1"/>
        <v>-0.02955897074</v>
      </c>
      <c r="F64" s="72">
        <v>-2.955897074</v>
      </c>
      <c r="G64" s="71">
        <v>164.81</v>
      </c>
      <c r="H64" s="46">
        <v>44544.0</v>
      </c>
      <c r="I64" s="70" t="s">
        <v>702</v>
      </c>
      <c r="J64" s="70" t="s">
        <v>875</v>
      </c>
      <c r="K64" s="76">
        <v>1.0</v>
      </c>
      <c r="L64" s="48"/>
      <c r="M64" s="39"/>
      <c r="N64" s="48"/>
      <c r="O64" s="39"/>
      <c r="P64" s="39"/>
      <c r="Q64" s="39"/>
      <c r="R64" s="39"/>
      <c r="S64" s="58"/>
      <c r="T64" s="58"/>
      <c r="U64" s="58"/>
      <c r="V64" s="58"/>
      <c r="W64" s="58"/>
      <c r="X64" s="58"/>
      <c r="Y64" s="58"/>
      <c r="Z64" s="59"/>
    </row>
    <row r="65">
      <c r="A65" s="70" t="s">
        <v>876</v>
      </c>
      <c r="B65" s="70" t="s">
        <v>877</v>
      </c>
      <c r="C65" s="71">
        <v>340.49</v>
      </c>
      <c r="D65" s="70"/>
      <c r="E65" s="44">
        <f t="shared" si="1"/>
        <v>-0.03627125613</v>
      </c>
      <c r="F65" s="72">
        <v>-3.627125613</v>
      </c>
      <c r="G65" s="71">
        <v>328.14</v>
      </c>
      <c r="H65" s="46">
        <v>44544.0</v>
      </c>
      <c r="I65" s="70" t="s">
        <v>858</v>
      </c>
      <c r="J65" s="70" t="s">
        <v>878</v>
      </c>
      <c r="K65" s="47">
        <v>1.0</v>
      </c>
      <c r="L65" s="48"/>
      <c r="M65" s="39"/>
      <c r="N65" s="48"/>
      <c r="O65" s="39"/>
      <c r="P65" s="39"/>
      <c r="Q65" s="39"/>
      <c r="R65" s="39"/>
      <c r="S65" s="49"/>
      <c r="T65" s="49"/>
      <c r="U65" s="49"/>
      <c r="V65" s="49"/>
      <c r="W65" s="49"/>
      <c r="X65" s="49"/>
      <c r="Y65" s="49"/>
      <c r="Z65" s="50"/>
    </row>
    <row r="66">
      <c r="A66" s="73" t="s">
        <v>156</v>
      </c>
      <c r="B66" s="73" t="s">
        <v>862</v>
      </c>
      <c r="C66" s="74">
        <v>74.87</v>
      </c>
      <c r="D66" s="74">
        <v>81.045</v>
      </c>
      <c r="E66" s="54">
        <f t="shared" si="1"/>
        <v>0.08247629224</v>
      </c>
      <c r="F66" s="75">
        <v>8.247629224</v>
      </c>
      <c r="G66" s="73"/>
      <c r="H66" s="56">
        <v>44544.0</v>
      </c>
      <c r="I66" s="73" t="s">
        <v>740</v>
      </c>
      <c r="J66" s="73" t="s">
        <v>879</v>
      </c>
      <c r="K66" s="47">
        <v>1.0</v>
      </c>
      <c r="L66" s="48"/>
      <c r="M66" s="39"/>
      <c r="N66" s="48"/>
      <c r="O66" s="39"/>
      <c r="P66" s="39"/>
      <c r="Q66" s="39"/>
      <c r="R66" s="39"/>
      <c r="S66" s="49"/>
      <c r="T66" s="49"/>
      <c r="U66" s="49"/>
      <c r="V66" s="49"/>
      <c r="W66" s="49"/>
      <c r="X66" s="49"/>
      <c r="Y66" s="49"/>
      <c r="Z66" s="50"/>
    </row>
    <row r="67">
      <c r="A67" s="73" t="s">
        <v>711</v>
      </c>
      <c r="B67" s="73" t="s">
        <v>712</v>
      </c>
      <c r="C67" s="74">
        <v>76.88</v>
      </c>
      <c r="D67" s="74">
        <v>81.93</v>
      </c>
      <c r="E67" s="54">
        <f t="shared" si="1"/>
        <v>0.0656867846</v>
      </c>
      <c r="F67" s="75">
        <v>6.56867846</v>
      </c>
      <c r="G67" s="73"/>
      <c r="H67" s="56">
        <v>44544.0</v>
      </c>
      <c r="I67" s="73" t="s">
        <v>713</v>
      </c>
      <c r="J67" s="73" t="s">
        <v>880</v>
      </c>
      <c r="K67" s="47">
        <v>1.0</v>
      </c>
      <c r="L67" s="48"/>
      <c r="M67" s="39"/>
      <c r="N67" s="48"/>
      <c r="O67" s="39"/>
      <c r="P67" s="39"/>
      <c r="Q67" s="39"/>
      <c r="R67" s="39"/>
      <c r="S67" s="49"/>
      <c r="T67" s="49"/>
      <c r="U67" s="49"/>
      <c r="V67" s="49"/>
      <c r="W67" s="49"/>
      <c r="X67" s="49"/>
      <c r="Y67" s="49"/>
      <c r="Z67" s="50"/>
    </row>
    <row r="68">
      <c r="A68" s="70" t="s">
        <v>881</v>
      </c>
      <c r="B68" s="70" t="s">
        <v>882</v>
      </c>
      <c r="C68" s="71">
        <v>106.71</v>
      </c>
      <c r="D68" s="70"/>
      <c r="E68" s="44">
        <f t="shared" si="1"/>
        <v>-0.04873020335</v>
      </c>
      <c r="F68" s="72">
        <v>-4.873020335</v>
      </c>
      <c r="G68" s="71">
        <v>101.51</v>
      </c>
      <c r="H68" s="46">
        <v>44544.0</v>
      </c>
      <c r="I68" s="70" t="s">
        <v>790</v>
      </c>
      <c r="J68" s="70" t="s">
        <v>883</v>
      </c>
      <c r="K68" s="47">
        <v>1.0</v>
      </c>
      <c r="L68" s="48"/>
      <c r="M68" s="39"/>
      <c r="N68" s="48"/>
      <c r="O68" s="39"/>
      <c r="P68" s="39"/>
      <c r="Q68" s="39"/>
      <c r="R68" s="39"/>
      <c r="S68" s="49"/>
      <c r="T68" s="49"/>
      <c r="U68" s="49"/>
      <c r="V68" s="49"/>
      <c r="W68" s="49"/>
      <c r="X68" s="49"/>
      <c r="Y68" s="49"/>
      <c r="Z68" s="50"/>
    </row>
    <row r="69">
      <c r="A69" s="73" t="s">
        <v>884</v>
      </c>
      <c r="B69" s="73" t="s">
        <v>885</v>
      </c>
      <c r="C69" s="74">
        <v>42.11</v>
      </c>
      <c r="D69" s="73"/>
      <c r="E69" s="54">
        <f t="shared" si="1"/>
        <v>0.09593920684</v>
      </c>
      <c r="F69" s="75">
        <v>9.593920684</v>
      </c>
      <c r="G69" s="74">
        <v>46.15</v>
      </c>
      <c r="H69" s="56">
        <v>44543.0</v>
      </c>
      <c r="I69" s="73" t="s">
        <v>713</v>
      </c>
      <c r="J69" s="73" t="s">
        <v>886</v>
      </c>
      <c r="K69" s="47">
        <v>1.0</v>
      </c>
      <c r="L69" s="48"/>
      <c r="M69" s="39"/>
      <c r="N69" s="48"/>
      <c r="O69" s="39"/>
      <c r="P69" s="39"/>
      <c r="Q69" s="39"/>
      <c r="R69" s="39"/>
      <c r="S69" s="49"/>
      <c r="T69" s="49"/>
      <c r="U69" s="49"/>
      <c r="V69" s="49"/>
      <c r="W69" s="49"/>
      <c r="X69" s="49"/>
      <c r="Y69" s="49"/>
      <c r="Z69" s="50"/>
    </row>
    <row r="70">
      <c r="A70" s="73" t="s">
        <v>18</v>
      </c>
      <c r="B70" s="73" t="s">
        <v>18</v>
      </c>
      <c r="C70" s="74">
        <v>165.3</v>
      </c>
      <c r="D70" s="73"/>
      <c r="E70" s="54">
        <f t="shared" si="1"/>
        <v>0.09600725953</v>
      </c>
      <c r="F70" s="75">
        <v>9.600725953</v>
      </c>
      <c r="G70" s="74">
        <v>181.17</v>
      </c>
      <c r="H70" s="56">
        <v>44543.0</v>
      </c>
      <c r="I70" s="73" t="s">
        <v>747</v>
      </c>
      <c r="J70" s="73" t="s">
        <v>887</v>
      </c>
      <c r="K70" s="76">
        <v>1.0</v>
      </c>
      <c r="L70" s="48"/>
      <c r="M70" s="39"/>
      <c r="N70" s="48"/>
      <c r="O70" s="39"/>
      <c r="P70" s="39"/>
      <c r="Q70" s="39"/>
      <c r="R70" s="39"/>
      <c r="S70" s="58"/>
      <c r="T70" s="58"/>
      <c r="U70" s="58"/>
      <c r="V70" s="58"/>
      <c r="W70" s="58"/>
      <c r="X70" s="58"/>
      <c r="Y70" s="58"/>
      <c r="Z70" s="59"/>
    </row>
    <row r="71">
      <c r="A71" s="73" t="s">
        <v>422</v>
      </c>
      <c r="B71" s="73" t="s">
        <v>888</v>
      </c>
      <c r="C71" s="74">
        <v>36.29</v>
      </c>
      <c r="D71" s="73"/>
      <c r="E71" s="54">
        <f t="shared" si="1"/>
        <v>0.1059520529</v>
      </c>
      <c r="F71" s="75">
        <v>10.59520529</v>
      </c>
      <c r="G71" s="74">
        <v>40.135</v>
      </c>
      <c r="H71" s="56">
        <v>44543.0</v>
      </c>
      <c r="I71" s="73" t="s">
        <v>889</v>
      </c>
      <c r="J71" s="73" t="s">
        <v>890</v>
      </c>
      <c r="K71" s="47">
        <v>1.0</v>
      </c>
      <c r="L71" s="48"/>
      <c r="M71" s="39"/>
      <c r="N71" s="48"/>
      <c r="O71" s="39"/>
      <c r="P71" s="39"/>
      <c r="Q71" s="39"/>
      <c r="R71" s="39"/>
      <c r="S71" s="49"/>
      <c r="T71" s="49"/>
      <c r="U71" s="49"/>
      <c r="V71" s="49"/>
      <c r="W71" s="49"/>
      <c r="X71" s="49"/>
      <c r="Y71" s="49"/>
      <c r="Z71" s="50"/>
    </row>
    <row r="72">
      <c r="A72" s="70" t="s">
        <v>44</v>
      </c>
      <c r="B72" s="70" t="s">
        <v>728</v>
      </c>
      <c r="C72" s="71">
        <v>666.72</v>
      </c>
      <c r="D72" s="70"/>
      <c r="E72" s="44">
        <f t="shared" si="1"/>
        <v>-0.04276157907</v>
      </c>
      <c r="F72" s="72">
        <v>-4.276157907</v>
      </c>
      <c r="G72" s="71">
        <v>638.21</v>
      </c>
      <c r="H72" s="46">
        <v>44543.0</v>
      </c>
      <c r="I72" s="70" t="s">
        <v>740</v>
      </c>
      <c r="J72" s="70" t="s">
        <v>891</v>
      </c>
      <c r="K72" s="47">
        <v>1.0</v>
      </c>
      <c r="L72" s="48"/>
      <c r="M72" s="39"/>
      <c r="N72" s="48"/>
      <c r="O72" s="39"/>
      <c r="P72" s="39"/>
      <c r="Q72" s="39"/>
      <c r="R72" s="39"/>
      <c r="S72" s="60"/>
      <c r="T72" s="60"/>
      <c r="U72" s="60"/>
      <c r="V72" s="60"/>
      <c r="W72" s="60"/>
      <c r="X72" s="60"/>
      <c r="Y72" s="60"/>
      <c r="Z72" s="61"/>
    </row>
    <row r="73">
      <c r="A73" s="70" t="s">
        <v>628</v>
      </c>
      <c r="B73" s="70" t="s">
        <v>892</v>
      </c>
      <c r="C73" s="71">
        <v>356.53</v>
      </c>
      <c r="D73" s="70"/>
      <c r="E73" s="44">
        <f t="shared" si="1"/>
        <v>-0.0286511654</v>
      </c>
      <c r="F73" s="72">
        <v>-2.86511654</v>
      </c>
      <c r="G73" s="71">
        <v>346.315</v>
      </c>
      <c r="H73" s="46">
        <v>44540.0</v>
      </c>
      <c r="I73" s="70" t="s">
        <v>893</v>
      </c>
      <c r="J73" s="70" t="s">
        <v>894</v>
      </c>
      <c r="K73" s="47">
        <v>1.0</v>
      </c>
      <c r="L73" s="48"/>
      <c r="M73" s="39"/>
      <c r="N73" s="48"/>
      <c r="O73" s="39"/>
      <c r="P73" s="39"/>
      <c r="Q73" s="39"/>
      <c r="R73" s="39"/>
      <c r="S73" s="49"/>
      <c r="T73" s="49"/>
      <c r="U73" s="49"/>
      <c r="V73" s="49"/>
      <c r="W73" s="49"/>
      <c r="X73" s="49"/>
      <c r="Y73" s="49"/>
      <c r="Z73" s="50"/>
    </row>
    <row r="74">
      <c r="A74" s="70" t="s">
        <v>464</v>
      </c>
      <c r="B74" s="70" t="s">
        <v>895</v>
      </c>
      <c r="C74" s="71">
        <v>134.34</v>
      </c>
      <c r="D74" s="70"/>
      <c r="E74" s="44">
        <f t="shared" si="1"/>
        <v>-0.04533273783</v>
      </c>
      <c r="F74" s="72">
        <v>-4.533273783</v>
      </c>
      <c r="G74" s="71">
        <v>128.25</v>
      </c>
      <c r="H74" s="46">
        <v>44540.0</v>
      </c>
      <c r="I74" s="70" t="s">
        <v>896</v>
      </c>
      <c r="J74" s="70" t="s">
        <v>897</v>
      </c>
      <c r="K74" s="47">
        <v>1.0</v>
      </c>
      <c r="L74" s="48"/>
      <c r="M74" s="39"/>
      <c r="N74" s="48"/>
      <c r="O74" s="39"/>
      <c r="P74" s="39"/>
      <c r="Q74" s="39"/>
      <c r="R74" s="39"/>
      <c r="S74" s="49"/>
      <c r="T74" s="49"/>
      <c r="U74" s="49"/>
      <c r="V74" s="49"/>
      <c r="W74" s="49"/>
      <c r="X74" s="49"/>
      <c r="Y74" s="49"/>
      <c r="Z74" s="50"/>
    </row>
    <row r="75">
      <c r="A75" s="73" t="s">
        <v>370</v>
      </c>
      <c r="B75" s="73" t="s">
        <v>898</v>
      </c>
      <c r="C75" s="74">
        <v>245.73</v>
      </c>
      <c r="D75" s="74">
        <v>260.55</v>
      </c>
      <c r="E75" s="54">
        <f t="shared" si="1"/>
        <v>0.06031009645</v>
      </c>
      <c r="F75" s="75">
        <v>6.031009645</v>
      </c>
      <c r="G75" s="73"/>
      <c r="H75" s="56">
        <v>44539.0</v>
      </c>
      <c r="I75" s="73" t="s">
        <v>709</v>
      </c>
      <c r="J75" s="73" t="s">
        <v>899</v>
      </c>
      <c r="K75" s="47">
        <v>1.0</v>
      </c>
      <c r="L75" s="48"/>
      <c r="M75" s="39"/>
      <c r="N75" s="48"/>
      <c r="O75" s="39"/>
      <c r="P75" s="39"/>
      <c r="Q75" s="39"/>
      <c r="R75" s="39"/>
      <c r="S75" s="60"/>
      <c r="T75" s="60"/>
      <c r="U75" s="60"/>
      <c r="V75" s="60"/>
      <c r="W75" s="60"/>
      <c r="X75" s="60"/>
      <c r="Y75" s="60"/>
      <c r="Z75" s="61"/>
    </row>
    <row r="76">
      <c r="A76" s="73" t="s">
        <v>884</v>
      </c>
      <c r="B76" s="73" t="s">
        <v>885</v>
      </c>
      <c r="C76" s="74">
        <v>42.11</v>
      </c>
      <c r="D76" s="74">
        <v>44.495</v>
      </c>
      <c r="E76" s="54">
        <f t="shared" si="1"/>
        <v>0.05663737829</v>
      </c>
      <c r="F76" s="75">
        <v>5.663737829</v>
      </c>
      <c r="G76" s="73"/>
      <c r="H76" s="56">
        <v>44539.0</v>
      </c>
      <c r="I76" s="73" t="s">
        <v>713</v>
      </c>
      <c r="J76" s="73" t="s">
        <v>900</v>
      </c>
      <c r="K76" s="76">
        <v>1.0</v>
      </c>
      <c r="L76" s="48"/>
      <c r="M76" s="39"/>
      <c r="N76" s="48"/>
      <c r="O76" s="39"/>
      <c r="P76" s="39"/>
      <c r="Q76" s="39"/>
      <c r="R76" s="39"/>
      <c r="S76" s="58"/>
      <c r="T76" s="58"/>
      <c r="U76" s="58"/>
      <c r="V76" s="58"/>
      <c r="W76" s="58"/>
      <c r="X76" s="58"/>
      <c r="Y76" s="58"/>
      <c r="Z76" s="59"/>
    </row>
    <row r="77">
      <c r="A77" s="70" t="s">
        <v>350</v>
      </c>
      <c r="B77" s="70" t="s">
        <v>901</v>
      </c>
      <c r="C77" s="71">
        <v>43.43</v>
      </c>
      <c r="D77" s="70"/>
      <c r="E77" s="44">
        <f t="shared" si="1"/>
        <v>-0.03016348146</v>
      </c>
      <c r="F77" s="72">
        <v>-3.016348146</v>
      </c>
      <c r="G77" s="71">
        <v>42.12</v>
      </c>
      <c r="H77" s="46">
        <v>44538.0</v>
      </c>
      <c r="I77" s="70" t="s">
        <v>902</v>
      </c>
      <c r="J77" s="70" t="s">
        <v>903</v>
      </c>
      <c r="K77" s="47">
        <v>1.0</v>
      </c>
      <c r="L77" s="48"/>
      <c r="M77" s="39"/>
      <c r="N77" s="48"/>
      <c r="O77" s="39"/>
      <c r="P77" s="39"/>
      <c r="Q77" s="39"/>
      <c r="R77" s="39"/>
      <c r="S77" s="49"/>
      <c r="T77" s="49"/>
      <c r="U77" s="49"/>
      <c r="V77" s="49"/>
      <c r="W77" s="49"/>
      <c r="X77" s="49"/>
      <c r="Y77" s="49"/>
      <c r="Z77" s="50"/>
    </row>
    <row r="78">
      <c r="A78" s="73" t="s">
        <v>18</v>
      </c>
      <c r="B78" s="73" t="s">
        <v>18</v>
      </c>
      <c r="C78" s="74">
        <v>165.3</v>
      </c>
      <c r="D78" s="74">
        <v>173.93</v>
      </c>
      <c r="E78" s="54">
        <f t="shared" si="1"/>
        <v>0.05220810647</v>
      </c>
      <c r="F78" s="75">
        <v>5.220810647</v>
      </c>
      <c r="G78" s="73"/>
      <c r="H78" s="56">
        <v>44538.0</v>
      </c>
      <c r="I78" s="73" t="s">
        <v>858</v>
      </c>
      <c r="J78" s="73" t="s">
        <v>904</v>
      </c>
      <c r="K78" s="47">
        <v>1.0</v>
      </c>
      <c r="L78" s="48"/>
      <c r="M78" s="39"/>
      <c r="N78" s="48"/>
      <c r="O78" s="39"/>
      <c r="P78" s="39"/>
      <c r="Q78" s="39"/>
      <c r="R78" s="39"/>
      <c r="S78" s="49"/>
      <c r="T78" s="49"/>
      <c r="U78" s="49"/>
      <c r="V78" s="49"/>
      <c r="W78" s="49"/>
      <c r="X78" s="49"/>
      <c r="Y78" s="49"/>
      <c r="Z78" s="50"/>
    </row>
    <row r="79">
      <c r="A79" s="73" t="s">
        <v>775</v>
      </c>
      <c r="B79" s="73" t="s">
        <v>776</v>
      </c>
      <c r="C79" s="74">
        <v>643.45</v>
      </c>
      <c r="D79" s="74">
        <v>676.68</v>
      </c>
      <c r="E79" s="54">
        <f t="shared" si="1"/>
        <v>0.05164348434</v>
      </c>
      <c r="F79" s="75">
        <v>5.164348434</v>
      </c>
      <c r="G79" s="73"/>
      <c r="H79" s="56">
        <v>44538.0</v>
      </c>
      <c r="I79" s="73" t="s">
        <v>743</v>
      </c>
      <c r="J79" s="73" t="s">
        <v>905</v>
      </c>
      <c r="K79" s="47">
        <v>1.0</v>
      </c>
      <c r="L79" s="48"/>
      <c r="M79" s="39"/>
      <c r="N79" s="48"/>
      <c r="O79" s="39"/>
      <c r="P79" s="39"/>
      <c r="Q79" s="39"/>
      <c r="R79" s="39"/>
      <c r="S79" s="49"/>
      <c r="T79" s="49"/>
      <c r="U79" s="49"/>
      <c r="V79" s="49"/>
      <c r="W79" s="49"/>
      <c r="X79" s="49"/>
      <c r="Y79" s="49"/>
      <c r="Z79" s="50"/>
    </row>
    <row r="80">
      <c r="A80" s="73" t="s">
        <v>906</v>
      </c>
      <c r="B80" s="73" t="s">
        <v>907</v>
      </c>
      <c r="C80" s="74">
        <v>162.7</v>
      </c>
      <c r="D80" s="74">
        <v>170.635</v>
      </c>
      <c r="E80" s="54">
        <f t="shared" si="1"/>
        <v>0.0487707437</v>
      </c>
      <c r="F80" s="75">
        <v>4.87707437</v>
      </c>
      <c r="G80" s="73"/>
      <c r="H80" s="56">
        <v>44537.0</v>
      </c>
      <c r="I80" s="73" t="s">
        <v>760</v>
      </c>
      <c r="J80" s="73" t="s">
        <v>908</v>
      </c>
      <c r="K80" s="47">
        <v>1.0</v>
      </c>
      <c r="L80" s="48"/>
      <c r="M80" s="39"/>
      <c r="N80" s="48"/>
      <c r="O80" s="39"/>
      <c r="P80" s="39"/>
      <c r="Q80" s="39"/>
      <c r="R80" s="39"/>
      <c r="S80" s="49"/>
      <c r="T80" s="49"/>
      <c r="U80" s="49"/>
      <c r="V80" s="49"/>
      <c r="W80" s="49"/>
      <c r="X80" s="49"/>
      <c r="Y80" s="49"/>
      <c r="Z80" s="50"/>
    </row>
    <row r="81">
      <c r="A81" s="73" t="s">
        <v>838</v>
      </c>
      <c r="B81" s="73" t="s">
        <v>839</v>
      </c>
      <c r="C81" s="74">
        <v>1868.29</v>
      </c>
      <c r="D81" s="74">
        <v>2011.98</v>
      </c>
      <c r="E81" s="54">
        <f t="shared" si="1"/>
        <v>0.07690990157</v>
      </c>
      <c r="F81" s="75">
        <v>7.690990157</v>
      </c>
      <c r="G81" s="73"/>
      <c r="H81" s="56">
        <v>44537.0</v>
      </c>
      <c r="I81" s="73" t="s">
        <v>790</v>
      </c>
      <c r="J81" s="73" t="s">
        <v>909</v>
      </c>
      <c r="K81" s="47">
        <v>1.0</v>
      </c>
      <c r="L81" s="48"/>
      <c r="M81" s="39"/>
      <c r="N81" s="48"/>
      <c r="O81" s="39"/>
      <c r="P81" s="39"/>
      <c r="Q81" s="39"/>
      <c r="R81" s="39"/>
      <c r="S81" s="49"/>
      <c r="T81" s="49"/>
      <c r="U81" s="49"/>
      <c r="V81" s="49"/>
      <c r="W81" s="49"/>
      <c r="X81" s="49"/>
      <c r="Y81" s="49"/>
      <c r="Z81" s="50"/>
    </row>
    <row r="82">
      <c r="A82" s="73" t="s">
        <v>282</v>
      </c>
      <c r="B82" s="73" t="s">
        <v>910</v>
      </c>
      <c r="C82" s="74">
        <v>463.11</v>
      </c>
      <c r="D82" s="73"/>
      <c r="E82" s="54">
        <f t="shared" si="1"/>
        <v>0.099285267</v>
      </c>
      <c r="F82" s="75">
        <v>9.9285267</v>
      </c>
      <c r="G82" s="74">
        <v>509.09</v>
      </c>
      <c r="H82" s="56">
        <v>44537.0</v>
      </c>
      <c r="I82" s="73" t="s">
        <v>844</v>
      </c>
      <c r="J82" s="73" t="s">
        <v>911</v>
      </c>
      <c r="K82" s="47">
        <v>1.0</v>
      </c>
      <c r="L82" s="48"/>
      <c r="M82" s="39"/>
      <c r="N82" s="48"/>
      <c r="O82" s="39"/>
      <c r="P82" s="39"/>
      <c r="Q82" s="39"/>
      <c r="R82" s="39"/>
      <c r="S82" s="49"/>
      <c r="T82" s="49"/>
      <c r="U82" s="49"/>
      <c r="V82" s="49"/>
      <c r="W82" s="49"/>
      <c r="X82" s="49"/>
      <c r="Y82" s="49"/>
      <c r="Z82" s="50"/>
    </row>
    <row r="83">
      <c r="A83" s="70" t="s">
        <v>912</v>
      </c>
      <c r="B83" s="70" t="s">
        <v>913</v>
      </c>
      <c r="C83" s="71">
        <v>679.3</v>
      </c>
      <c r="D83" s="70"/>
      <c r="E83" s="44">
        <f t="shared" si="1"/>
        <v>-0.04137347269</v>
      </c>
      <c r="F83" s="72">
        <v>-4.137347269</v>
      </c>
      <c r="G83" s="71">
        <v>651.195</v>
      </c>
      <c r="H83" s="46">
        <v>44537.0</v>
      </c>
      <c r="I83" s="70" t="s">
        <v>914</v>
      </c>
      <c r="J83" s="70" t="s">
        <v>915</v>
      </c>
      <c r="K83" s="76">
        <v>1.0</v>
      </c>
      <c r="L83" s="48"/>
      <c r="M83" s="39"/>
      <c r="N83" s="48"/>
      <c r="O83" s="39"/>
      <c r="P83" s="39"/>
      <c r="Q83" s="39"/>
      <c r="R83" s="39"/>
      <c r="S83" s="58"/>
      <c r="T83" s="58"/>
      <c r="U83" s="58"/>
      <c r="V83" s="58"/>
      <c r="W83" s="58"/>
      <c r="X83" s="58"/>
      <c r="Y83" s="58"/>
      <c r="Z83" s="59"/>
    </row>
    <row r="84">
      <c r="A84" s="73" t="s">
        <v>350</v>
      </c>
      <c r="B84" s="73" t="s">
        <v>901</v>
      </c>
      <c r="C84" s="74">
        <v>43.43</v>
      </c>
      <c r="D84" s="74">
        <v>45.63</v>
      </c>
      <c r="E84" s="54">
        <f t="shared" si="1"/>
        <v>0.05065622841</v>
      </c>
      <c r="F84" s="75">
        <v>5.065622841</v>
      </c>
      <c r="G84" s="73"/>
      <c r="H84" s="56">
        <v>44537.0</v>
      </c>
      <c r="I84" s="73" t="s">
        <v>914</v>
      </c>
      <c r="J84" s="73" t="s">
        <v>916</v>
      </c>
      <c r="K84" s="76">
        <v>1.0</v>
      </c>
      <c r="L84" s="48"/>
      <c r="M84" s="39"/>
      <c r="N84" s="48"/>
      <c r="O84" s="39"/>
      <c r="P84" s="39"/>
      <c r="Q84" s="39"/>
      <c r="R84" s="39"/>
      <c r="S84" s="58"/>
      <c r="T84" s="58"/>
      <c r="U84" s="58"/>
      <c r="V84" s="58"/>
      <c r="W84" s="58"/>
      <c r="X84" s="58"/>
      <c r="Y84" s="58"/>
      <c r="Z84" s="59"/>
    </row>
    <row r="85">
      <c r="A85" s="73" t="s">
        <v>765</v>
      </c>
      <c r="B85" s="73" t="s">
        <v>766</v>
      </c>
      <c r="C85" s="74">
        <v>63.19</v>
      </c>
      <c r="D85" s="74">
        <v>66.815</v>
      </c>
      <c r="E85" s="54">
        <f t="shared" si="1"/>
        <v>0.05736667194</v>
      </c>
      <c r="F85" s="75">
        <v>5.736667194</v>
      </c>
      <c r="G85" s="73"/>
      <c r="H85" s="56">
        <v>44537.0</v>
      </c>
      <c r="I85" s="73" t="s">
        <v>743</v>
      </c>
      <c r="J85" s="73" t="s">
        <v>917</v>
      </c>
      <c r="K85" s="47">
        <v>1.0</v>
      </c>
      <c r="L85" s="48"/>
      <c r="M85" s="39"/>
      <c r="N85" s="48"/>
      <c r="O85" s="39"/>
      <c r="P85" s="39"/>
      <c r="Q85" s="39"/>
      <c r="R85" s="39"/>
      <c r="S85" s="60"/>
      <c r="T85" s="60"/>
      <c r="U85" s="60"/>
      <c r="V85" s="60"/>
      <c r="W85" s="60"/>
      <c r="X85" s="60"/>
      <c r="Y85" s="60"/>
      <c r="Z85" s="61"/>
    </row>
    <row r="86">
      <c r="A86" s="73" t="s">
        <v>422</v>
      </c>
      <c r="B86" s="73" t="s">
        <v>888</v>
      </c>
      <c r="C86" s="74">
        <v>36.29</v>
      </c>
      <c r="D86" s="74">
        <v>38.245</v>
      </c>
      <c r="E86" s="54">
        <f t="shared" si="1"/>
        <v>0.05387158997</v>
      </c>
      <c r="F86" s="75">
        <v>5.387158997</v>
      </c>
      <c r="G86" s="73"/>
      <c r="H86" s="56">
        <v>44537.0</v>
      </c>
      <c r="I86" s="73" t="s">
        <v>896</v>
      </c>
      <c r="J86" s="73" t="s">
        <v>918</v>
      </c>
      <c r="K86" s="47">
        <v>1.0</v>
      </c>
      <c r="L86" s="48"/>
      <c r="M86" s="39"/>
      <c r="N86" s="48"/>
      <c r="O86" s="39"/>
      <c r="P86" s="39"/>
      <c r="Q86" s="39"/>
      <c r="R86" s="39"/>
      <c r="S86" s="49"/>
      <c r="T86" s="49"/>
      <c r="U86" s="49"/>
      <c r="V86" s="49"/>
      <c r="W86" s="49"/>
      <c r="X86" s="49"/>
      <c r="Y86" s="49"/>
      <c r="Z86" s="50"/>
    </row>
    <row r="87">
      <c r="A87" s="73" t="s">
        <v>460</v>
      </c>
      <c r="B87" s="73" t="s">
        <v>919</v>
      </c>
      <c r="C87" s="74">
        <v>49.08</v>
      </c>
      <c r="D87" s="73"/>
      <c r="E87" s="54">
        <f t="shared" si="1"/>
        <v>0.1051344743</v>
      </c>
      <c r="F87" s="75">
        <v>10.51344743</v>
      </c>
      <c r="G87" s="74">
        <v>54.24</v>
      </c>
      <c r="H87" s="56">
        <v>44537.0</v>
      </c>
      <c r="I87" s="73" t="s">
        <v>743</v>
      </c>
      <c r="J87" s="73" t="s">
        <v>920</v>
      </c>
      <c r="K87" s="47">
        <v>1.0</v>
      </c>
      <c r="L87" s="48"/>
      <c r="M87" s="39"/>
      <c r="N87" s="48"/>
      <c r="O87" s="39"/>
      <c r="P87" s="39"/>
      <c r="Q87" s="39"/>
      <c r="R87" s="39"/>
      <c r="S87" s="49"/>
      <c r="T87" s="49"/>
      <c r="U87" s="49"/>
      <c r="V87" s="49"/>
      <c r="W87" s="49"/>
      <c r="X87" s="49"/>
      <c r="Y87" s="49"/>
      <c r="Z87" s="50"/>
    </row>
    <row r="88">
      <c r="A88" s="73" t="s">
        <v>921</v>
      </c>
      <c r="B88" s="73" t="s">
        <v>922</v>
      </c>
      <c r="C88" s="74">
        <v>144.78</v>
      </c>
      <c r="D88" s="73"/>
      <c r="E88" s="54">
        <f t="shared" si="1"/>
        <v>0.09100013814</v>
      </c>
      <c r="F88" s="75">
        <v>9.100013814</v>
      </c>
      <c r="G88" s="74">
        <v>157.955</v>
      </c>
      <c r="H88" s="56">
        <v>44536.0</v>
      </c>
      <c r="I88" s="73" t="s">
        <v>760</v>
      </c>
      <c r="J88" s="73" t="s">
        <v>923</v>
      </c>
      <c r="K88" s="47">
        <v>1.0</v>
      </c>
      <c r="L88" s="48"/>
      <c r="M88" s="39"/>
      <c r="N88" s="48"/>
      <c r="O88" s="39"/>
      <c r="P88" s="39"/>
      <c r="Q88" s="39"/>
      <c r="R88" s="39"/>
      <c r="S88" s="60"/>
      <c r="T88" s="60"/>
      <c r="U88" s="60"/>
      <c r="V88" s="60"/>
      <c r="W88" s="60"/>
      <c r="X88" s="60"/>
      <c r="Y88" s="60"/>
      <c r="Z88" s="61"/>
    </row>
    <row r="89">
      <c r="A89" s="70" t="s">
        <v>924</v>
      </c>
      <c r="B89" s="70" t="s">
        <v>925</v>
      </c>
      <c r="C89" s="71">
        <v>154.78</v>
      </c>
      <c r="D89" s="70"/>
      <c r="E89" s="44">
        <f t="shared" si="1"/>
        <v>-0.03798940432</v>
      </c>
      <c r="F89" s="72">
        <v>-3.798940432</v>
      </c>
      <c r="G89" s="71">
        <v>148.9</v>
      </c>
      <c r="H89" s="46">
        <v>44533.0</v>
      </c>
      <c r="I89" s="70" t="s">
        <v>743</v>
      </c>
      <c r="J89" s="70" t="s">
        <v>926</v>
      </c>
      <c r="K89" s="47">
        <v>1.0</v>
      </c>
      <c r="L89" s="48"/>
      <c r="M89" s="39"/>
      <c r="N89" s="48"/>
      <c r="O89" s="39"/>
      <c r="P89" s="39"/>
      <c r="Q89" s="39"/>
      <c r="R89" s="39"/>
      <c r="S89" s="49"/>
      <c r="T89" s="49"/>
      <c r="U89" s="49"/>
      <c r="V89" s="49"/>
      <c r="W89" s="49"/>
      <c r="X89" s="49"/>
      <c r="Y89" s="49"/>
      <c r="Z89" s="50"/>
    </row>
    <row r="90">
      <c r="A90" s="70" t="s">
        <v>374</v>
      </c>
      <c r="B90" s="70" t="s">
        <v>927</v>
      </c>
      <c r="C90" s="71">
        <v>463.26</v>
      </c>
      <c r="D90" s="70"/>
      <c r="E90" s="44">
        <f t="shared" si="1"/>
        <v>-0.03717135086</v>
      </c>
      <c r="F90" s="72">
        <v>-3.717135086</v>
      </c>
      <c r="G90" s="71">
        <v>446.04</v>
      </c>
      <c r="H90" s="46">
        <v>44533.0</v>
      </c>
      <c r="I90" s="70" t="s">
        <v>902</v>
      </c>
      <c r="J90" s="70" t="s">
        <v>928</v>
      </c>
      <c r="K90" s="47">
        <v>1.0</v>
      </c>
      <c r="L90" s="48"/>
      <c r="M90" s="39"/>
      <c r="N90" s="48"/>
      <c r="O90" s="39"/>
      <c r="P90" s="39"/>
      <c r="Q90" s="39"/>
      <c r="R90" s="39"/>
      <c r="S90" s="49"/>
      <c r="T90" s="49"/>
      <c r="U90" s="49"/>
      <c r="V90" s="49"/>
      <c r="W90" s="49"/>
      <c r="X90" s="49"/>
      <c r="Y90" s="49"/>
      <c r="Z90" s="50"/>
    </row>
    <row r="91">
      <c r="A91" s="70" t="s">
        <v>170</v>
      </c>
      <c r="B91" s="70" t="s">
        <v>929</v>
      </c>
      <c r="C91" s="71">
        <v>132.31</v>
      </c>
      <c r="D91" s="70"/>
      <c r="E91" s="44">
        <f t="shared" si="1"/>
        <v>-0.06651046784</v>
      </c>
      <c r="F91" s="72">
        <v>-6.651046784</v>
      </c>
      <c r="G91" s="71">
        <v>123.51</v>
      </c>
      <c r="H91" s="46">
        <v>44533.0</v>
      </c>
      <c r="I91" s="70" t="s">
        <v>790</v>
      </c>
      <c r="J91" s="70" t="s">
        <v>930</v>
      </c>
      <c r="K91" s="47">
        <v>1.0</v>
      </c>
      <c r="L91" s="48"/>
      <c r="M91" s="39"/>
      <c r="N91" s="48"/>
      <c r="O91" s="39"/>
      <c r="P91" s="39"/>
      <c r="Q91" s="39"/>
      <c r="R91" s="39"/>
      <c r="S91" s="60"/>
      <c r="T91" s="60"/>
      <c r="U91" s="60"/>
      <c r="V91" s="60"/>
      <c r="W91" s="60"/>
      <c r="X91" s="60"/>
      <c r="Y91" s="60"/>
      <c r="Z91" s="61"/>
    </row>
    <row r="92">
      <c r="A92" s="77" t="s">
        <v>238</v>
      </c>
      <c r="B92" s="77" t="s">
        <v>931</v>
      </c>
      <c r="C92" s="78">
        <v>50.13</v>
      </c>
      <c r="D92" s="77"/>
      <c r="E92" s="65">
        <f t="shared" si="1"/>
        <v>0.04528226611</v>
      </c>
      <c r="F92" s="79">
        <v>4.528226611</v>
      </c>
      <c r="G92" s="78">
        <v>52.4</v>
      </c>
      <c r="H92" s="67">
        <v>44533.0</v>
      </c>
      <c r="I92" s="77" t="s">
        <v>713</v>
      </c>
      <c r="J92" s="77" t="s">
        <v>932</v>
      </c>
      <c r="K92" s="47">
        <v>1.0</v>
      </c>
      <c r="L92" s="48"/>
      <c r="M92" s="39"/>
      <c r="N92" s="48"/>
      <c r="O92" s="39"/>
      <c r="P92" s="39"/>
      <c r="Q92" s="39"/>
      <c r="R92" s="39"/>
      <c r="S92" s="49"/>
      <c r="T92" s="49"/>
      <c r="U92" s="49"/>
      <c r="V92" s="49"/>
      <c r="W92" s="49"/>
      <c r="X92" s="49"/>
      <c r="Y92" s="49"/>
      <c r="Z92" s="50"/>
    </row>
    <row r="93">
      <c r="A93" s="70" t="s">
        <v>933</v>
      </c>
      <c r="B93" s="70" t="s">
        <v>934</v>
      </c>
      <c r="C93" s="71">
        <v>225.0</v>
      </c>
      <c r="D93" s="70"/>
      <c r="E93" s="44">
        <f t="shared" si="1"/>
        <v>-0.03173333333</v>
      </c>
      <c r="F93" s="72">
        <v>-3.173333333</v>
      </c>
      <c r="G93" s="71">
        <v>217.86</v>
      </c>
      <c r="H93" s="46">
        <v>44532.0</v>
      </c>
      <c r="I93" s="70" t="s">
        <v>896</v>
      </c>
      <c r="J93" s="70" t="s">
        <v>935</v>
      </c>
      <c r="K93" s="76">
        <v>1.0</v>
      </c>
      <c r="L93" s="48"/>
      <c r="M93" s="39"/>
      <c r="N93" s="48"/>
      <c r="O93" s="39"/>
      <c r="P93" s="39"/>
      <c r="Q93" s="39"/>
      <c r="R93" s="39"/>
      <c r="S93" s="58"/>
      <c r="T93" s="58"/>
      <c r="U93" s="58"/>
      <c r="V93" s="58"/>
      <c r="W93" s="58"/>
      <c r="X93" s="58"/>
      <c r="Y93" s="58"/>
      <c r="Z93" s="59"/>
    </row>
    <row r="94">
      <c r="A94" s="70" t="s">
        <v>936</v>
      </c>
      <c r="B94" s="70" t="s">
        <v>937</v>
      </c>
      <c r="C94" s="71">
        <v>147.53</v>
      </c>
      <c r="D94" s="70"/>
      <c r="E94" s="44">
        <f t="shared" si="1"/>
        <v>-0.04087304277</v>
      </c>
      <c r="F94" s="72">
        <v>-4.087304277</v>
      </c>
      <c r="G94" s="71">
        <v>141.5</v>
      </c>
      <c r="H94" s="46">
        <v>44532.0</v>
      </c>
      <c r="I94" s="70" t="s">
        <v>889</v>
      </c>
      <c r="J94" s="70" t="s">
        <v>938</v>
      </c>
      <c r="K94" s="76">
        <v>1.0</v>
      </c>
      <c r="L94" s="48"/>
      <c r="M94" s="39"/>
      <c r="N94" s="48"/>
      <c r="O94" s="39"/>
      <c r="P94" s="39"/>
      <c r="Q94" s="39"/>
      <c r="R94" s="39"/>
      <c r="S94" s="58"/>
      <c r="T94" s="58"/>
      <c r="U94" s="58"/>
      <c r="V94" s="58"/>
      <c r="W94" s="58"/>
      <c r="X94" s="58"/>
      <c r="Y94" s="58"/>
      <c r="Z94" s="59"/>
    </row>
    <row r="95">
      <c r="A95" s="70" t="s">
        <v>426</v>
      </c>
      <c r="B95" s="70" t="s">
        <v>939</v>
      </c>
      <c r="C95" s="71">
        <v>91.52</v>
      </c>
      <c r="D95" s="70"/>
      <c r="E95" s="44">
        <f t="shared" si="1"/>
        <v>-0.05944055944</v>
      </c>
      <c r="F95" s="72">
        <v>-5.944055944</v>
      </c>
      <c r="G95" s="71">
        <v>86.08</v>
      </c>
      <c r="H95" s="46">
        <v>44531.0</v>
      </c>
      <c r="I95" s="70" t="s">
        <v>809</v>
      </c>
      <c r="J95" s="70" t="s">
        <v>940</v>
      </c>
      <c r="K95" s="76">
        <v>1.0</v>
      </c>
      <c r="L95" s="48"/>
      <c r="M95" s="39"/>
      <c r="N95" s="48"/>
      <c r="O95" s="39"/>
      <c r="P95" s="39"/>
      <c r="Q95" s="39"/>
      <c r="R95" s="39"/>
      <c r="S95" s="58"/>
      <c r="T95" s="58"/>
      <c r="U95" s="58"/>
      <c r="V95" s="58"/>
      <c r="W95" s="58"/>
      <c r="X95" s="58"/>
      <c r="Y95" s="58"/>
      <c r="Z95" s="59"/>
    </row>
    <row r="96">
      <c r="A96" s="73" t="s">
        <v>18</v>
      </c>
      <c r="B96" s="73" t="s">
        <v>941</v>
      </c>
      <c r="C96" s="74">
        <v>151.0</v>
      </c>
      <c r="D96" s="73"/>
      <c r="E96" s="54">
        <f t="shared" si="1"/>
        <v>0.1086754967</v>
      </c>
      <c r="F96" s="75">
        <v>10.86754967</v>
      </c>
      <c r="G96" s="74">
        <v>167.41</v>
      </c>
      <c r="H96" s="56">
        <v>44531.0</v>
      </c>
      <c r="I96" s="73" t="s">
        <v>827</v>
      </c>
      <c r="J96" s="73" t="s">
        <v>942</v>
      </c>
      <c r="K96" s="47">
        <v>1.0</v>
      </c>
      <c r="L96" s="48"/>
      <c r="M96" s="39"/>
      <c r="N96" s="48"/>
      <c r="O96" s="39"/>
      <c r="P96" s="39"/>
      <c r="Q96" s="39"/>
      <c r="R96" s="39"/>
      <c r="S96" s="49"/>
      <c r="T96" s="49"/>
      <c r="U96" s="49"/>
      <c r="V96" s="49"/>
      <c r="W96" s="49"/>
      <c r="X96" s="49"/>
      <c r="Y96" s="49"/>
      <c r="Z96" s="50"/>
    </row>
    <row r="97">
      <c r="A97" s="77" t="s">
        <v>246</v>
      </c>
      <c r="B97" s="77" t="s">
        <v>943</v>
      </c>
      <c r="C97" s="78">
        <v>323.57</v>
      </c>
      <c r="D97" s="77"/>
      <c r="E97" s="65">
        <f t="shared" si="1"/>
        <v>0.009704237105</v>
      </c>
      <c r="F97" s="79">
        <v>0.9704237105</v>
      </c>
      <c r="G97" s="78">
        <v>326.71</v>
      </c>
      <c r="H97" s="67">
        <v>44530.0</v>
      </c>
      <c r="I97" s="77" t="s">
        <v>743</v>
      </c>
      <c r="J97" s="77" t="s">
        <v>944</v>
      </c>
      <c r="K97" s="47">
        <v>1.0</v>
      </c>
      <c r="L97" s="48"/>
      <c r="M97" s="39"/>
      <c r="N97" s="48"/>
      <c r="O97" s="39"/>
      <c r="P97" s="39"/>
      <c r="Q97" s="39"/>
      <c r="R97" s="39"/>
      <c r="S97" s="49"/>
      <c r="T97" s="49"/>
      <c r="U97" s="49"/>
      <c r="V97" s="49"/>
      <c r="W97" s="49"/>
      <c r="X97" s="49"/>
      <c r="Y97" s="49"/>
      <c r="Z97" s="50"/>
    </row>
    <row r="98">
      <c r="A98" s="70" t="s">
        <v>945</v>
      </c>
      <c r="B98" s="70" t="s">
        <v>946</v>
      </c>
      <c r="C98" s="71">
        <v>160.11</v>
      </c>
      <c r="D98" s="70"/>
      <c r="E98" s="44">
        <f t="shared" si="1"/>
        <v>-0.01900256074</v>
      </c>
      <c r="F98" s="72">
        <v>-1.900256074</v>
      </c>
      <c r="G98" s="71">
        <v>157.0675</v>
      </c>
      <c r="H98" s="46">
        <v>44530.0</v>
      </c>
      <c r="I98" s="70" t="s">
        <v>713</v>
      </c>
      <c r="J98" s="70" t="s">
        <v>947</v>
      </c>
      <c r="K98" s="47">
        <v>1.0</v>
      </c>
      <c r="L98" s="48"/>
      <c r="M98" s="39"/>
      <c r="N98" s="48"/>
      <c r="O98" s="39"/>
      <c r="P98" s="39"/>
      <c r="Q98" s="39"/>
      <c r="R98" s="39"/>
      <c r="S98" s="49"/>
      <c r="T98" s="49"/>
      <c r="U98" s="49"/>
      <c r="V98" s="49"/>
      <c r="W98" s="49"/>
      <c r="X98" s="49"/>
      <c r="Y98" s="49"/>
      <c r="Z98" s="50"/>
    </row>
    <row r="99">
      <c r="A99" s="70" t="s">
        <v>794</v>
      </c>
      <c r="B99" s="70" t="s">
        <v>795</v>
      </c>
      <c r="C99" s="71">
        <v>363.15</v>
      </c>
      <c r="D99" s="70"/>
      <c r="E99" s="44">
        <f t="shared" si="1"/>
        <v>-0.03342971224</v>
      </c>
      <c r="F99" s="72">
        <v>-3.342971224</v>
      </c>
      <c r="G99" s="71">
        <v>351.01</v>
      </c>
      <c r="H99" s="46">
        <v>44530.0</v>
      </c>
      <c r="I99" s="70" t="s">
        <v>858</v>
      </c>
      <c r="J99" s="70" t="s">
        <v>948</v>
      </c>
      <c r="K99" s="47">
        <v>1.0</v>
      </c>
      <c r="L99" s="48"/>
      <c r="M99" s="39"/>
      <c r="N99" s="48"/>
      <c r="O99" s="39"/>
      <c r="P99" s="39"/>
      <c r="Q99" s="39"/>
      <c r="R99" s="39"/>
      <c r="S99" s="49"/>
      <c r="T99" s="49"/>
      <c r="U99" s="49"/>
      <c r="V99" s="49"/>
      <c r="W99" s="49"/>
      <c r="X99" s="49"/>
      <c r="Y99" s="49"/>
      <c r="Z99" s="50"/>
    </row>
    <row r="100">
      <c r="A100" s="77" t="s">
        <v>194</v>
      </c>
      <c r="B100" s="77" t="s">
        <v>949</v>
      </c>
      <c r="C100" s="78">
        <v>162.51</v>
      </c>
      <c r="D100" s="77"/>
      <c r="E100" s="65">
        <f t="shared" si="1"/>
        <v>0.04313580703</v>
      </c>
      <c r="F100" s="79">
        <v>4.313580703</v>
      </c>
      <c r="G100" s="78">
        <v>169.52</v>
      </c>
      <c r="H100" s="67">
        <v>44530.0</v>
      </c>
      <c r="I100" s="77" t="s">
        <v>713</v>
      </c>
      <c r="J100" s="77" t="s">
        <v>950</v>
      </c>
      <c r="K100" s="47">
        <v>1.0</v>
      </c>
      <c r="L100" s="48"/>
      <c r="M100" s="39"/>
      <c r="N100" s="48"/>
      <c r="O100" s="39"/>
      <c r="P100" s="39"/>
      <c r="Q100" s="39"/>
      <c r="R100" s="39"/>
      <c r="S100" s="49"/>
      <c r="T100" s="49"/>
      <c r="U100" s="49"/>
      <c r="V100" s="49"/>
      <c r="W100" s="49"/>
      <c r="X100" s="49"/>
      <c r="Y100" s="49"/>
      <c r="Z100" s="50"/>
    </row>
    <row r="101">
      <c r="A101" s="77" t="s">
        <v>382</v>
      </c>
      <c r="B101" s="77" t="s">
        <v>951</v>
      </c>
      <c r="C101" s="78">
        <v>242.73</v>
      </c>
      <c r="D101" s="77"/>
      <c r="E101" s="65">
        <f t="shared" si="1"/>
        <v>0.01392493717</v>
      </c>
      <c r="F101" s="79">
        <v>1.392493717</v>
      </c>
      <c r="G101" s="78">
        <v>246.11</v>
      </c>
      <c r="H101" s="67">
        <v>44530.0</v>
      </c>
      <c r="I101" s="77" t="s">
        <v>743</v>
      </c>
      <c r="J101" s="77" t="s">
        <v>952</v>
      </c>
      <c r="K101" s="47">
        <v>1.0</v>
      </c>
      <c r="L101" s="48"/>
      <c r="M101" s="39"/>
      <c r="N101" s="48"/>
      <c r="O101" s="39"/>
      <c r="P101" s="39"/>
      <c r="Q101" s="39"/>
      <c r="R101" s="39"/>
      <c r="S101" s="49"/>
      <c r="T101" s="49"/>
      <c r="U101" s="49"/>
      <c r="V101" s="49"/>
      <c r="W101" s="49"/>
      <c r="X101" s="49"/>
      <c r="Y101" s="49"/>
      <c r="Z101" s="50"/>
    </row>
    <row r="102">
      <c r="A102" s="77" t="s">
        <v>618</v>
      </c>
      <c r="B102" s="77" t="s">
        <v>953</v>
      </c>
      <c r="C102" s="78">
        <v>381.78</v>
      </c>
      <c r="D102" s="77"/>
      <c r="E102" s="65">
        <f t="shared" si="1"/>
        <v>0.02373094452</v>
      </c>
      <c r="F102" s="79">
        <v>2.373094452</v>
      </c>
      <c r="G102" s="78">
        <v>390.84</v>
      </c>
      <c r="H102" s="67">
        <v>44530.0</v>
      </c>
      <c r="I102" s="77" t="s">
        <v>743</v>
      </c>
      <c r="J102" s="77" t="s">
        <v>954</v>
      </c>
      <c r="K102" s="47">
        <v>1.0</v>
      </c>
      <c r="L102" s="48"/>
      <c r="M102" s="39"/>
      <c r="N102" s="48"/>
      <c r="O102" s="39"/>
      <c r="P102" s="39"/>
      <c r="Q102" s="39"/>
      <c r="R102" s="39"/>
      <c r="S102" s="49"/>
      <c r="T102" s="49"/>
      <c r="U102" s="49"/>
      <c r="V102" s="49"/>
      <c r="W102" s="49"/>
      <c r="X102" s="49"/>
      <c r="Y102" s="49"/>
      <c r="Z102" s="50"/>
    </row>
    <row r="103">
      <c r="A103" s="73" t="s">
        <v>786</v>
      </c>
      <c r="B103" s="73" t="s">
        <v>787</v>
      </c>
      <c r="C103" s="74">
        <v>67.79</v>
      </c>
      <c r="D103" s="74">
        <v>71.23</v>
      </c>
      <c r="E103" s="54">
        <f t="shared" si="1"/>
        <v>0.05074494763</v>
      </c>
      <c r="F103" s="75">
        <v>5.074494763</v>
      </c>
      <c r="G103" s="73"/>
      <c r="H103" s="56">
        <v>44529.0</v>
      </c>
      <c r="I103" s="73" t="s">
        <v>955</v>
      </c>
      <c r="J103" s="73" t="s">
        <v>956</v>
      </c>
      <c r="K103" s="47">
        <v>1.0</v>
      </c>
      <c r="L103" s="48"/>
      <c r="M103" s="39"/>
      <c r="N103" s="48"/>
      <c r="O103" s="39"/>
      <c r="P103" s="39"/>
      <c r="Q103" s="39"/>
      <c r="R103" s="39"/>
      <c r="S103" s="49"/>
      <c r="T103" s="49"/>
      <c r="U103" s="49"/>
      <c r="V103" s="49"/>
      <c r="W103" s="49"/>
      <c r="X103" s="49"/>
      <c r="Y103" s="49"/>
      <c r="Z103" s="50"/>
    </row>
    <row r="104">
      <c r="A104" s="70" t="s">
        <v>360</v>
      </c>
      <c r="B104" s="70" t="s">
        <v>957</v>
      </c>
      <c r="C104" s="71">
        <v>222.13</v>
      </c>
      <c r="D104" s="70"/>
      <c r="E104" s="44">
        <f t="shared" si="1"/>
        <v>-0.03061270427</v>
      </c>
      <c r="F104" s="72">
        <v>-3.061270427</v>
      </c>
      <c r="G104" s="71">
        <v>215.33</v>
      </c>
      <c r="H104" s="46">
        <v>44529.0</v>
      </c>
      <c r="I104" s="70" t="s">
        <v>729</v>
      </c>
      <c r="J104" s="70" t="s">
        <v>958</v>
      </c>
      <c r="K104" s="76">
        <v>1.0</v>
      </c>
      <c r="L104" s="48"/>
      <c r="M104" s="39"/>
      <c r="N104" s="48"/>
      <c r="O104" s="39"/>
      <c r="P104" s="39"/>
      <c r="Q104" s="39"/>
      <c r="R104" s="39"/>
      <c r="S104" s="58"/>
      <c r="T104" s="58"/>
      <c r="U104" s="58"/>
      <c r="V104" s="58"/>
      <c r="W104" s="58"/>
      <c r="X104" s="58"/>
      <c r="Y104" s="58"/>
      <c r="Z104" s="59"/>
    </row>
    <row r="105">
      <c r="A105" s="70" t="s">
        <v>959</v>
      </c>
      <c r="B105" s="70" t="s">
        <v>960</v>
      </c>
      <c r="C105" s="71">
        <v>120.57</v>
      </c>
      <c r="D105" s="70"/>
      <c r="E105" s="44">
        <f t="shared" si="1"/>
        <v>-0.02712117442</v>
      </c>
      <c r="F105" s="72">
        <v>-2.712117442</v>
      </c>
      <c r="G105" s="71">
        <v>117.3</v>
      </c>
      <c r="H105" s="46">
        <v>44526.0</v>
      </c>
      <c r="I105" s="70" t="s">
        <v>902</v>
      </c>
      <c r="J105" s="70" t="s">
        <v>961</v>
      </c>
      <c r="K105" s="47">
        <v>1.0</v>
      </c>
      <c r="L105" s="48"/>
      <c r="M105" s="39"/>
      <c r="N105" s="48"/>
      <c r="O105" s="39"/>
      <c r="P105" s="39"/>
      <c r="Q105" s="39"/>
      <c r="R105" s="39"/>
      <c r="S105" s="49"/>
      <c r="T105" s="49"/>
      <c r="U105" s="49"/>
      <c r="V105" s="49"/>
      <c r="W105" s="49"/>
      <c r="X105" s="49"/>
      <c r="Y105" s="49"/>
      <c r="Z105" s="50"/>
    </row>
    <row r="106">
      <c r="A106" s="77" t="s">
        <v>560</v>
      </c>
      <c r="B106" s="77" t="s">
        <v>962</v>
      </c>
      <c r="C106" s="78">
        <v>45.61</v>
      </c>
      <c r="D106" s="77"/>
      <c r="E106" s="65">
        <f t="shared" si="1"/>
        <v>0.002082876562</v>
      </c>
      <c r="F106" s="79">
        <v>0.2082876562</v>
      </c>
      <c r="G106" s="78">
        <v>45.705</v>
      </c>
      <c r="H106" s="67">
        <v>44526.0</v>
      </c>
      <c r="I106" s="77" t="s">
        <v>889</v>
      </c>
      <c r="J106" s="77" t="s">
        <v>963</v>
      </c>
      <c r="K106" s="47">
        <v>1.0</v>
      </c>
      <c r="L106" s="48"/>
      <c r="M106" s="39"/>
      <c r="N106" s="48"/>
      <c r="O106" s="39"/>
      <c r="P106" s="39"/>
      <c r="Q106" s="39"/>
      <c r="R106" s="39"/>
      <c r="S106" s="49"/>
      <c r="T106" s="49"/>
      <c r="U106" s="49"/>
      <c r="V106" s="49"/>
      <c r="W106" s="49"/>
      <c r="X106" s="49"/>
      <c r="Y106" s="49"/>
      <c r="Z106" s="50"/>
    </row>
    <row r="107">
      <c r="A107" s="70" t="s">
        <v>964</v>
      </c>
      <c r="B107" s="70" t="s">
        <v>965</v>
      </c>
      <c r="C107" s="71">
        <v>94.21</v>
      </c>
      <c r="D107" s="70"/>
      <c r="E107" s="44">
        <f t="shared" si="1"/>
        <v>-0.03067614903</v>
      </c>
      <c r="F107" s="72">
        <v>-3.067614903</v>
      </c>
      <c r="G107" s="71">
        <v>91.32</v>
      </c>
      <c r="H107" s="46">
        <v>44526.0</v>
      </c>
      <c r="I107" s="70" t="s">
        <v>773</v>
      </c>
      <c r="J107" s="70" t="s">
        <v>966</v>
      </c>
      <c r="K107" s="47">
        <v>1.0</v>
      </c>
      <c r="L107" s="48"/>
      <c r="M107" s="39"/>
      <c r="N107" s="48"/>
      <c r="O107" s="39"/>
      <c r="P107" s="39"/>
      <c r="Q107" s="39"/>
      <c r="R107" s="39"/>
      <c r="S107" s="49"/>
      <c r="T107" s="49"/>
      <c r="U107" s="49"/>
      <c r="V107" s="49"/>
      <c r="W107" s="49"/>
      <c r="X107" s="49"/>
      <c r="Y107" s="49"/>
      <c r="Z107" s="50"/>
    </row>
    <row r="108">
      <c r="A108" s="73" t="s">
        <v>921</v>
      </c>
      <c r="B108" s="73" t="s">
        <v>922</v>
      </c>
      <c r="C108" s="74">
        <v>144.78</v>
      </c>
      <c r="D108" s="74">
        <v>154.385</v>
      </c>
      <c r="E108" s="54">
        <f t="shared" si="1"/>
        <v>0.06634203619</v>
      </c>
      <c r="F108" s="75">
        <v>6.634203619</v>
      </c>
      <c r="G108" s="73"/>
      <c r="H108" s="56">
        <v>44526.0</v>
      </c>
      <c r="I108" s="73" t="s">
        <v>734</v>
      </c>
      <c r="J108" s="73" t="s">
        <v>967</v>
      </c>
      <c r="K108" s="47">
        <v>1.0</v>
      </c>
      <c r="L108" s="48"/>
      <c r="M108" s="39"/>
      <c r="N108" s="48"/>
      <c r="O108" s="39"/>
      <c r="P108" s="39"/>
      <c r="Q108" s="39"/>
      <c r="R108" s="39"/>
      <c r="S108" s="49"/>
      <c r="T108" s="49"/>
      <c r="U108" s="49"/>
      <c r="V108" s="49"/>
      <c r="W108" s="49"/>
      <c r="X108" s="49"/>
      <c r="Y108" s="49"/>
      <c r="Z108" s="50"/>
    </row>
    <row r="109">
      <c r="A109" s="73" t="s">
        <v>968</v>
      </c>
      <c r="B109" s="73" t="s">
        <v>969</v>
      </c>
      <c r="C109" s="74">
        <v>263.78</v>
      </c>
      <c r="D109" s="73"/>
      <c r="E109" s="54">
        <f t="shared" si="1"/>
        <v>0.200697551</v>
      </c>
      <c r="F109" s="75">
        <v>20.0697551</v>
      </c>
      <c r="G109" s="74">
        <v>316.72</v>
      </c>
      <c r="H109" s="56">
        <v>44526.0</v>
      </c>
      <c r="I109" s="73" t="s">
        <v>729</v>
      </c>
      <c r="J109" s="73" t="s">
        <v>970</v>
      </c>
      <c r="K109" s="47">
        <v>1.0</v>
      </c>
      <c r="L109" s="48"/>
      <c r="M109" s="39"/>
      <c r="N109" s="48"/>
      <c r="O109" s="39"/>
      <c r="P109" s="39"/>
      <c r="Q109" s="39"/>
      <c r="R109" s="39"/>
      <c r="S109" s="49"/>
      <c r="T109" s="49"/>
      <c r="U109" s="49"/>
      <c r="V109" s="49"/>
      <c r="W109" s="49"/>
      <c r="X109" s="49"/>
      <c r="Y109" s="49"/>
      <c r="Z109" s="50"/>
    </row>
    <row r="110">
      <c r="A110" s="70" t="s">
        <v>971</v>
      </c>
      <c r="B110" s="70" t="s">
        <v>972</v>
      </c>
      <c r="C110" s="71">
        <v>67.89</v>
      </c>
      <c r="D110" s="70"/>
      <c r="E110" s="44">
        <f t="shared" si="1"/>
        <v>-0.02842833996</v>
      </c>
      <c r="F110" s="72">
        <v>-2.842833996</v>
      </c>
      <c r="G110" s="71">
        <v>65.96</v>
      </c>
      <c r="H110" s="46">
        <v>44526.0</v>
      </c>
      <c r="I110" s="70" t="s">
        <v>902</v>
      </c>
      <c r="J110" s="70" t="s">
        <v>973</v>
      </c>
      <c r="K110" s="47">
        <v>1.0</v>
      </c>
      <c r="L110" s="48"/>
      <c r="M110" s="39"/>
      <c r="N110" s="48"/>
      <c r="O110" s="39"/>
      <c r="P110" s="39"/>
      <c r="Q110" s="39"/>
      <c r="R110" s="39"/>
      <c r="S110" s="60"/>
      <c r="T110" s="60"/>
      <c r="U110" s="60"/>
      <c r="V110" s="60"/>
      <c r="W110" s="60"/>
      <c r="X110" s="60"/>
      <c r="Y110" s="60"/>
      <c r="Z110" s="61"/>
    </row>
    <row r="111">
      <c r="A111" s="70" t="s">
        <v>638</v>
      </c>
      <c r="B111" s="70" t="s">
        <v>974</v>
      </c>
      <c r="C111" s="71">
        <v>74.39</v>
      </c>
      <c r="D111" s="70"/>
      <c r="E111" s="44">
        <f t="shared" si="1"/>
        <v>-0.03226240086</v>
      </c>
      <c r="F111" s="72">
        <v>-3.226240086</v>
      </c>
      <c r="G111" s="71">
        <v>71.99</v>
      </c>
      <c r="H111" s="46">
        <v>44526.0</v>
      </c>
      <c r="I111" s="70" t="s">
        <v>896</v>
      </c>
      <c r="J111" s="70" t="s">
        <v>975</v>
      </c>
      <c r="K111" s="47">
        <v>1.0</v>
      </c>
      <c r="L111" s="48"/>
      <c r="M111" s="39"/>
      <c r="N111" s="48"/>
      <c r="O111" s="39"/>
      <c r="P111" s="39"/>
      <c r="Q111" s="39"/>
      <c r="R111" s="39"/>
      <c r="S111" s="49"/>
      <c r="T111" s="49"/>
      <c r="U111" s="49"/>
      <c r="V111" s="49"/>
      <c r="W111" s="49"/>
      <c r="X111" s="49"/>
      <c r="Y111" s="49"/>
      <c r="Z111" s="50"/>
    </row>
    <row r="112">
      <c r="A112" s="70" t="s">
        <v>96</v>
      </c>
      <c r="B112" s="70" t="s">
        <v>976</v>
      </c>
      <c r="C112" s="71">
        <v>47.5</v>
      </c>
      <c r="D112" s="70"/>
      <c r="E112" s="44">
        <f t="shared" si="1"/>
        <v>-0.04547368421</v>
      </c>
      <c r="F112" s="72">
        <v>-4.547368421</v>
      </c>
      <c r="G112" s="71">
        <v>45.34</v>
      </c>
      <c r="H112" s="46">
        <v>44526.0</v>
      </c>
      <c r="I112" s="70" t="s">
        <v>699</v>
      </c>
      <c r="J112" s="70" t="s">
        <v>977</v>
      </c>
      <c r="K112" s="76">
        <v>1.0</v>
      </c>
      <c r="L112" s="48"/>
      <c r="M112" s="39"/>
      <c r="N112" s="48"/>
      <c r="O112" s="39"/>
      <c r="P112" s="39"/>
      <c r="Q112" s="39"/>
      <c r="R112" s="39"/>
      <c r="S112" s="58"/>
      <c r="T112" s="58"/>
      <c r="U112" s="58"/>
      <c r="V112" s="58"/>
      <c r="W112" s="58"/>
      <c r="X112" s="58"/>
      <c r="Y112" s="58"/>
      <c r="Z112" s="59"/>
    </row>
    <row r="113">
      <c r="A113" s="70" t="s">
        <v>340</v>
      </c>
      <c r="B113" s="70" t="s">
        <v>978</v>
      </c>
      <c r="C113" s="71">
        <v>168.28</v>
      </c>
      <c r="D113" s="70"/>
      <c r="E113" s="44">
        <f t="shared" si="1"/>
        <v>-0.04563822201</v>
      </c>
      <c r="F113" s="72">
        <v>-4.563822201</v>
      </c>
      <c r="G113" s="71">
        <v>160.6</v>
      </c>
      <c r="H113" s="46">
        <v>44526.0</v>
      </c>
      <c r="I113" s="70" t="s">
        <v>699</v>
      </c>
      <c r="J113" s="70" t="s">
        <v>979</v>
      </c>
      <c r="K113" s="47">
        <v>1.0</v>
      </c>
      <c r="L113" s="48"/>
      <c r="M113" s="39"/>
      <c r="N113" s="48"/>
      <c r="O113" s="39"/>
      <c r="P113" s="39"/>
      <c r="Q113" s="39"/>
      <c r="R113" s="39"/>
      <c r="S113" s="60"/>
      <c r="T113" s="60"/>
      <c r="U113" s="60"/>
      <c r="V113" s="60"/>
      <c r="W113" s="60"/>
      <c r="X113" s="60"/>
      <c r="Y113" s="60"/>
      <c r="Z113" s="61"/>
    </row>
    <row r="114">
      <c r="A114" s="70" t="s">
        <v>980</v>
      </c>
      <c r="B114" s="70" t="s">
        <v>981</v>
      </c>
      <c r="C114" s="71">
        <v>74.6</v>
      </c>
      <c r="D114" s="70"/>
      <c r="E114" s="44">
        <f t="shared" si="1"/>
        <v>-0.04034852547</v>
      </c>
      <c r="F114" s="72">
        <v>-4.034852547</v>
      </c>
      <c r="G114" s="71">
        <v>71.59</v>
      </c>
      <c r="H114" s="46">
        <v>44526.0</v>
      </c>
      <c r="I114" s="70" t="s">
        <v>982</v>
      </c>
      <c r="J114" s="70" t="s">
        <v>983</v>
      </c>
      <c r="K114" s="76">
        <v>1.0</v>
      </c>
      <c r="L114" s="48"/>
      <c r="M114" s="39"/>
      <c r="N114" s="48"/>
      <c r="O114" s="39"/>
      <c r="P114" s="39"/>
      <c r="Q114" s="39"/>
      <c r="R114" s="39"/>
      <c r="S114" s="58"/>
      <c r="T114" s="58"/>
      <c r="U114" s="58"/>
      <c r="V114" s="58"/>
      <c r="W114" s="58"/>
      <c r="X114" s="58"/>
      <c r="Y114" s="58"/>
      <c r="Z114" s="59"/>
    </row>
    <row r="115">
      <c r="A115" s="70" t="s">
        <v>142</v>
      </c>
      <c r="B115" s="70" t="s">
        <v>984</v>
      </c>
      <c r="C115" s="71">
        <v>49.12</v>
      </c>
      <c r="D115" s="70"/>
      <c r="E115" s="44">
        <f t="shared" si="1"/>
        <v>-0.01771172638</v>
      </c>
      <c r="F115" s="72">
        <v>-1.771172638</v>
      </c>
      <c r="G115" s="71">
        <v>48.25</v>
      </c>
      <c r="H115" s="46">
        <v>44526.0</v>
      </c>
      <c r="I115" s="70" t="s">
        <v>827</v>
      </c>
      <c r="J115" s="70" t="s">
        <v>985</v>
      </c>
      <c r="K115" s="76">
        <v>1.0</v>
      </c>
      <c r="L115" s="48"/>
      <c r="M115" s="39"/>
      <c r="N115" s="48"/>
      <c r="O115" s="39"/>
      <c r="P115" s="39"/>
      <c r="Q115" s="39"/>
      <c r="R115" s="39"/>
      <c r="S115" s="58"/>
      <c r="T115" s="58"/>
      <c r="U115" s="58"/>
      <c r="V115" s="58"/>
      <c r="W115" s="58"/>
      <c r="X115" s="58"/>
      <c r="Y115" s="58"/>
      <c r="Z115" s="59"/>
    </row>
    <row r="116">
      <c r="A116" s="70" t="s">
        <v>986</v>
      </c>
      <c r="B116" s="70" t="s">
        <v>987</v>
      </c>
      <c r="C116" s="71">
        <v>49.19</v>
      </c>
      <c r="D116" s="70"/>
      <c r="E116" s="44">
        <f t="shared" si="1"/>
        <v>-0.03455986989</v>
      </c>
      <c r="F116" s="72">
        <v>-3.455986989</v>
      </c>
      <c r="G116" s="71">
        <v>47.49</v>
      </c>
      <c r="H116" s="46">
        <v>44526.0</v>
      </c>
      <c r="I116" s="70" t="s">
        <v>773</v>
      </c>
      <c r="J116" s="70" t="s">
        <v>988</v>
      </c>
      <c r="K116" s="76">
        <v>1.0</v>
      </c>
      <c r="L116" s="48"/>
      <c r="M116" s="39"/>
      <c r="N116" s="48"/>
      <c r="O116" s="39"/>
      <c r="P116" s="39"/>
      <c r="Q116" s="39"/>
      <c r="R116" s="39"/>
      <c r="S116" s="58"/>
      <c r="T116" s="58"/>
      <c r="U116" s="58"/>
      <c r="V116" s="58"/>
      <c r="W116" s="58"/>
      <c r="X116" s="58"/>
      <c r="Y116" s="58"/>
      <c r="Z116" s="59"/>
    </row>
    <row r="117">
      <c r="A117" s="70" t="s">
        <v>48</v>
      </c>
      <c r="B117" s="70" t="s">
        <v>989</v>
      </c>
      <c r="C117" s="71">
        <v>50.05</v>
      </c>
      <c r="D117" s="70"/>
      <c r="E117" s="44">
        <f t="shared" si="1"/>
        <v>-0.04615384615</v>
      </c>
      <c r="F117" s="72">
        <v>-4.615384615</v>
      </c>
      <c r="G117" s="71">
        <v>47.74</v>
      </c>
      <c r="H117" s="46">
        <v>44526.0</v>
      </c>
      <c r="I117" s="70" t="s">
        <v>699</v>
      </c>
      <c r="J117" s="70" t="s">
        <v>990</v>
      </c>
      <c r="K117" s="76">
        <v>1.0</v>
      </c>
      <c r="L117" s="48"/>
      <c r="M117" s="39"/>
      <c r="N117" s="48"/>
      <c r="O117" s="39"/>
      <c r="P117" s="39"/>
      <c r="Q117" s="39"/>
      <c r="R117" s="39"/>
      <c r="S117" s="58"/>
      <c r="T117" s="58"/>
      <c r="U117" s="58"/>
      <c r="V117" s="58"/>
      <c r="W117" s="58"/>
      <c r="X117" s="58"/>
      <c r="Y117" s="58"/>
      <c r="Z117" s="59"/>
    </row>
    <row r="118">
      <c r="A118" s="70" t="s">
        <v>244</v>
      </c>
      <c r="B118" s="70" t="s">
        <v>991</v>
      </c>
      <c r="C118" s="71">
        <v>110.19</v>
      </c>
      <c r="D118" s="70"/>
      <c r="E118" s="44">
        <f t="shared" si="1"/>
        <v>-0.04705508667</v>
      </c>
      <c r="F118" s="72">
        <v>-4.705508667</v>
      </c>
      <c r="G118" s="71">
        <v>105.005</v>
      </c>
      <c r="H118" s="46">
        <v>44526.0</v>
      </c>
      <c r="I118" s="70" t="s">
        <v>699</v>
      </c>
      <c r="J118" s="70" t="s">
        <v>992</v>
      </c>
      <c r="K118" s="76">
        <v>1.0</v>
      </c>
      <c r="L118" s="48"/>
      <c r="M118" s="39"/>
      <c r="N118" s="48"/>
      <c r="O118" s="39"/>
      <c r="P118" s="39"/>
      <c r="Q118" s="39"/>
      <c r="R118" s="39"/>
      <c r="S118" s="58"/>
      <c r="T118" s="58"/>
      <c r="U118" s="58"/>
      <c r="V118" s="58"/>
      <c r="W118" s="58"/>
      <c r="X118" s="58"/>
      <c r="Y118" s="58"/>
      <c r="Z118" s="59"/>
    </row>
    <row r="119">
      <c r="A119" s="70" t="s">
        <v>186</v>
      </c>
      <c r="B119" s="70" t="s">
        <v>993</v>
      </c>
      <c r="C119" s="71">
        <v>119.37</v>
      </c>
      <c r="D119" s="70"/>
      <c r="E119" s="44">
        <f t="shared" si="1"/>
        <v>-0.05068275111</v>
      </c>
      <c r="F119" s="72">
        <v>-5.068275111</v>
      </c>
      <c r="G119" s="71">
        <v>113.32</v>
      </c>
      <c r="H119" s="46">
        <v>44526.0</v>
      </c>
      <c r="I119" s="70" t="s">
        <v>699</v>
      </c>
      <c r="J119" s="70" t="s">
        <v>994</v>
      </c>
      <c r="K119" s="76">
        <v>1.0</v>
      </c>
      <c r="L119" s="48"/>
      <c r="M119" s="39"/>
      <c r="N119" s="48"/>
      <c r="O119" s="39"/>
      <c r="P119" s="39"/>
      <c r="Q119" s="39"/>
      <c r="R119" s="39"/>
      <c r="S119" s="58"/>
      <c r="T119" s="58"/>
      <c r="U119" s="58"/>
      <c r="V119" s="58"/>
      <c r="W119" s="58"/>
      <c r="X119" s="58"/>
      <c r="Y119" s="58"/>
      <c r="Z119" s="59"/>
    </row>
    <row r="120">
      <c r="A120" s="70" t="s">
        <v>995</v>
      </c>
      <c r="B120" s="70" t="s">
        <v>996</v>
      </c>
      <c r="C120" s="71">
        <v>36.94</v>
      </c>
      <c r="D120" s="70"/>
      <c r="E120" s="44">
        <f t="shared" si="1"/>
        <v>-0.05522468868</v>
      </c>
      <c r="F120" s="72">
        <v>-5.522468868</v>
      </c>
      <c r="G120" s="71">
        <v>34.9</v>
      </c>
      <c r="H120" s="46">
        <v>44526.0</v>
      </c>
      <c r="I120" s="70" t="s">
        <v>699</v>
      </c>
      <c r="J120" s="70" t="s">
        <v>997</v>
      </c>
      <c r="K120" s="47">
        <v>1.0</v>
      </c>
      <c r="L120" s="48"/>
      <c r="M120" s="39"/>
      <c r="N120" s="48"/>
      <c r="O120" s="39"/>
      <c r="P120" s="39"/>
      <c r="Q120" s="39"/>
      <c r="R120" s="39"/>
      <c r="S120" s="60"/>
      <c r="T120" s="60"/>
      <c r="U120" s="60"/>
      <c r="V120" s="60"/>
      <c r="W120" s="60"/>
      <c r="X120" s="60"/>
      <c r="Y120" s="60"/>
      <c r="Z120" s="61"/>
    </row>
    <row r="121">
      <c r="A121" s="70" t="s">
        <v>594</v>
      </c>
      <c r="B121" s="70" t="s">
        <v>789</v>
      </c>
      <c r="C121" s="71">
        <v>1137.06</v>
      </c>
      <c r="D121" s="70"/>
      <c r="E121" s="44">
        <f t="shared" si="1"/>
        <v>-0.05143967777</v>
      </c>
      <c r="F121" s="72">
        <v>-5.143967777</v>
      </c>
      <c r="G121" s="71">
        <v>1078.57</v>
      </c>
      <c r="H121" s="46">
        <v>44523.0</v>
      </c>
      <c r="I121" s="70" t="s">
        <v>790</v>
      </c>
      <c r="J121" s="70" t="s">
        <v>998</v>
      </c>
      <c r="K121" s="47">
        <v>1.0</v>
      </c>
      <c r="L121" s="48"/>
      <c r="M121" s="39"/>
      <c r="N121" s="48"/>
      <c r="O121" s="39"/>
      <c r="P121" s="39"/>
      <c r="Q121" s="39"/>
      <c r="R121" s="39"/>
      <c r="S121" s="60"/>
      <c r="T121" s="60"/>
      <c r="U121" s="60"/>
      <c r="V121" s="60"/>
      <c r="W121" s="60"/>
      <c r="X121" s="60"/>
      <c r="Y121" s="60"/>
      <c r="Z121" s="61"/>
    </row>
    <row r="122">
      <c r="A122" s="70" t="s">
        <v>312</v>
      </c>
      <c r="B122" s="70" t="s">
        <v>999</v>
      </c>
      <c r="C122" s="71">
        <v>634.0</v>
      </c>
      <c r="D122" s="70"/>
      <c r="E122" s="44">
        <f t="shared" si="1"/>
        <v>-0.02577287066</v>
      </c>
      <c r="F122" s="72">
        <v>-2.577287066</v>
      </c>
      <c r="G122" s="71">
        <v>617.66</v>
      </c>
      <c r="H122" s="46">
        <v>44523.0</v>
      </c>
      <c r="I122" s="70" t="s">
        <v>790</v>
      </c>
      <c r="J122" s="70" t="s">
        <v>1000</v>
      </c>
      <c r="K122" s="76">
        <v>1.0</v>
      </c>
      <c r="L122" s="48"/>
      <c r="M122" s="39"/>
      <c r="N122" s="48"/>
      <c r="O122" s="39"/>
      <c r="P122" s="39"/>
      <c r="Q122" s="39"/>
      <c r="R122" s="39"/>
      <c r="S122" s="58"/>
      <c r="T122" s="58"/>
      <c r="U122" s="58"/>
      <c r="V122" s="58"/>
      <c r="W122" s="58"/>
      <c r="X122" s="58"/>
      <c r="Y122" s="58"/>
      <c r="Z122" s="59"/>
    </row>
    <row r="123">
      <c r="A123" s="70" t="s">
        <v>606</v>
      </c>
      <c r="B123" s="70" t="s">
        <v>1001</v>
      </c>
      <c r="C123" s="71">
        <v>193.47</v>
      </c>
      <c r="D123" s="70"/>
      <c r="E123" s="44">
        <f t="shared" si="1"/>
        <v>-0.01478265364</v>
      </c>
      <c r="F123" s="72">
        <v>-1.478265364</v>
      </c>
      <c r="G123" s="71">
        <v>190.61</v>
      </c>
      <c r="H123" s="46">
        <v>44523.0</v>
      </c>
      <c r="I123" s="70" t="s">
        <v>790</v>
      </c>
      <c r="J123" s="70" t="s">
        <v>1002</v>
      </c>
      <c r="K123" s="76">
        <v>1.0</v>
      </c>
      <c r="L123" s="48"/>
      <c r="M123" s="39"/>
      <c r="N123" s="48"/>
      <c r="O123" s="39"/>
      <c r="P123" s="39"/>
      <c r="Q123" s="39"/>
      <c r="R123" s="39"/>
      <c r="S123" s="58"/>
      <c r="T123" s="58"/>
      <c r="U123" s="58"/>
      <c r="V123" s="58"/>
      <c r="W123" s="58"/>
      <c r="X123" s="58"/>
      <c r="Y123" s="58"/>
      <c r="Z123" s="59"/>
    </row>
    <row r="124">
      <c r="A124" s="70" t="s">
        <v>1003</v>
      </c>
      <c r="B124" s="70" t="s">
        <v>1004</v>
      </c>
      <c r="C124" s="71">
        <v>52.73</v>
      </c>
      <c r="D124" s="70"/>
      <c r="E124" s="44">
        <f t="shared" si="1"/>
        <v>-0.01574056514</v>
      </c>
      <c r="F124" s="72">
        <v>-1.574056514</v>
      </c>
      <c r="G124" s="71">
        <v>51.9</v>
      </c>
      <c r="H124" s="46">
        <v>44523.0</v>
      </c>
      <c r="I124" s="70" t="s">
        <v>773</v>
      </c>
      <c r="J124" s="70" t="s">
        <v>1005</v>
      </c>
      <c r="K124" s="47">
        <v>1.0</v>
      </c>
      <c r="L124" s="48"/>
      <c r="M124" s="39"/>
      <c r="N124" s="48"/>
      <c r="O124" s="39"/>
      <c r="P124" s="39"/>
      <c r="Q124" s="39"/>
      <c r="R124" s="39"/>
      <c r="S124" s="49"/>
      <c r="T124" s="49"/>
      <c r="U124" s="49"/>
      <c r="V124" s="49"/>
      <c r="W124" s="49"/>
      <c r="X124" s="49"/>
      <c r="Y124" s="49"/>
      <c r="Z124" s="50"/>
    </row>
    <row r="125">
      <c r="A125" s="73" t="s">
        <v>783</v>
      </c>
      <c r="B125" s="73" t="s">
        <v>784</v>
      </c>
      <c r="C125" s="74">
        <v>124.7</v>
      </c>
      <c r="D125" s="74">
        <v>131.83</v>
      </c>
      <c r="E125" s="54">
        <f t="shared" si="1"/>
        <v>0.05717722534</v>
      </c>
      <c r="F125" s="75">
        <v>5.717722534</v>
      </c>
      <c r="G125" s="73"/>
      <c r="H125" s="56">
        <v>44523.0</v>
      </c>
      <c r="I125" s="73" t="s">
        <v>743</v>
      </c>
      <c r="J125" s="73" t="s">
        <v>1006</v>
      </c>
      <c r="K125" s="47">
        <v>1.0</v>
      </c>
      <c r="L125" s="48"/>
      <c r="M125" s="39"/>
      <c r="N125" s="48"/>
      <c r="O125" s="39"/>
      <c r="P125" s="39"/>
      <c r="Q125" s="39"/>
      <c r="R125" s="39"/>
      <c r="S125" s="49"/>
      <c r="T125" s="49"/>
      <c r="U125" s="49"/>
      <c r="V125" s="49"/>
      <c r="W125" s="49"/>
      <c r="X125" s="49"/>
      <c r="Y125" s="49"/>
      <c r="Z125" s="50"/>
    </row>
    <row r="126">
      <c r="A126" s="70" t="s">
        <v>494</v>
      </c>
      <c r="B126" s="70" t="s">
        <v>1007</v>
      </c>
      <c r="C126" s="71">
        <v>277.48</v>
      </c>
      <c r="D126" s="70"/>
      <c r="E126" s="44">
        <f t="shared" si="1"/>
        <v>-0.03124549517</v>
      </c>
      <c r="F126" s="72">
        <v>-3.124549517</v>
      </c>
      <c r="G126" s="71">
        <v>268.81</v>
      </c>
      <c r="H126" s="46">
        <v>44523.0</v>
      </c>
      <c r="I126" s="70" t="s">
        <v>740</v>
      </c>
      <c r="J126" s="70" t="s">
        <v>1008</v>
      </c>
      <c r="K126" s="47">
        <v>1.0</v>
      </c>
      <c r="L126" s="48"/>
      <c r="M126" s="39"/>
      <c r="N126" s="48"/>
      <c r="O126" s="39"/>
      <c r="P126" s="39"/>
      <c r="Q126" s="39"/>
      <c r="R126" s="39"/>
      <c r="S126" s="60"/>
      <c r="T126" s="60"/>
      <c r="U126" s="60"/>
      <c r="V126" s="60"/>
      <c r="W126" s="60"/>
      <c r="X126" s="60"/>
      <c r="Y126" s="60"/>
      <c r="Z126" s="61"/>
    </row>
    <row r="127">
      <c r="A127" s="73" t="s">
        <v>434</v>
      </c>
      <c r="B127" s="73" t="s">
        <v>1009</v>
      </c>
      <c r="C127" s="74">
        <v>191.05</v>
      </c>
      <c r="D127" s="73"/>
      <c r="E127" s="54">
        <f t="shared" si="1"/>
        <v>0.1001308558</v>
      </c>
      <c r="F127" s="75">
        <v>10.01308558</v>
      </c>
      <c r="G127" s="74">
        <v>210.18</v>
      </c>
      <c r="H127" s="56">
        <v>44522.0</v>
      </c>
      <c r="I127" s="73" t="s">
        <v>790</v>
      </c>
      <c r="J127" s="73" t="s">
        <v>1010</v>
      </c>
      <c r="K127" s="47">
        <v>1.0</v>
      </c>
      <c r="L127" s="48"/>
      <c r="M127" s="39"/>
      <c r="N127" s="48"/>
      <c r="O127" s="39"/>
      <c r="P127" s="39"/>
      <c r="Q127" s="39"/>
      <c r="R127" s="39"/>
      <c r="S127" s="60"/>
      <c r="T127" s="60"/>
      <c r="U127" s="60"/>
      <c r="V127" s="60"/>
      <c r="W127" s="60"/>
      <c r="X127" s="60"/>
      <c r="Y127" s="60"/>
      <c r="Z127" s="61"/>
    </row>
    <row r="128">
      <c r="A128" s="70" t="s">
        <v>1011</v>
      </c>
      <c r="B128" s="70" t="s">
        <v>1012</v>
      </c>
      <c r="C128" s="71">
        <v>28.58</v>
      </c>
      <c r="D128" s="70"/>
      <c r="E128" s="44">
        <f t="shared" si="1"/>
        <v>-0.03621413576</v>
      </c>
      <c r="F128" s="72">
        <v>-3.621413576</v>
      </c>
      <c r="G128" s="71">
        <v>27.545</v>
      </c>
      <c r="H128" s="46">
        <v>44522.0</v>
      </c>
      <c r="I128" s="70" t="s">
        <v>729</v>
      </c>
      <c r="J128" s="70" t="s">
        <v>1013</v>
      </c>
      <c r="K128" s="47">
        <v>1.0</v>
      </c>
      <c r="L128" s="48"/>
      <c r="M128" s="39"/>
      <c r="N128" s="48"/>
      <c r="O128" s="39"/>
      <c r="P128" s="39"/>
      <c r="Q128" s="39"/>
      <c r="R128" s="39"/>
      <c r="S128" s="49"/>
      <c r="T128" s="49"/>
      <c r="U128" s="49"/>
      <c r="V128" s="49"/>
      <c r="W128" s="49"/>
      <c r="X128" s="49"/>
      <c r="Y128" s="49"/>
      <c r="Z128" s="50"/>
    </row>
    <row r="129">
      <c r="A129" s="70" t="s">
        <v>1014</v>
      </c>
      <c r="B129" s="70" t="s">
        <v>1015</v>
      </c>
      <c r="C129" s="71">
        <v>133.07</v>
      </c>
      <c r="D129" s="70"/>
      <c r="E129" s="44">
        <f t="shared" si="1"/>
        <v>-0.03261441347</v>
      </c>
      <c r="F129" s="72">
        <v>-3.261441347</v>
      </c>
      <c r="G129" s="71">
        <v>128.73</v>
      </c>
      <c r="H129" s="46">
        <v>44522.0</v>
      </c>
      <c r="I129" s="70" t="s">
        <v>827</v>
      </c>
      <c r="J129" s="70" t="s">
        <v>1016</v>
      </c>
      <c r="K129" s="47">
        <v>1.0</v>
      </c>
      <c r="L129" s="48"/>
      <c r="M129" s="39"/>
      <c r="N129" s="48"/>
      <c r="O129" s="39"/>
      <c r="P129" s="39"/>
      <c r="Q129" s="39"/>
      <c r="R129" s="39"/>
      <c r="S129" s="60"/>
      <c r="T129" s="60"/>
      <c r="U129" s="60"/>
      <c r="V129" s="60"/>
      <c r="W129" s="60"/>
      <c r="X129" s="60"/>
      <c r="Y129" s="60"/>
      <c r="Z129" s="61"/>
    </row>
    <row r="130">
      <c r="A130" s="73" t="s">
        <v>286</v>
      </c>
      <c r="B130" s="73" t="s">
        <v>1017</v>
      </c>
      <c r="C130" s="74">
        <v>392.33</v>
      </c>
      <c r="D130" s="74">
        <v>413.04</v>
      </c>
      <c r="E130" s="54">
        <f t="shared" si="1"/>
        <v>0.05278719445</v>
      </c>
      <c r="F130" s="75">
        <v>5.278719445</v>
      </c>
      <c r="G130" s="73"/>
      <c r="H130" s="56">
        <v>44522.0</v>
      </c>
      <c r="I130" s="73" t="s">
        <v>740</v>
      </c>
      <c r="J130" s="73" t="s">
        <v>1018</v>
      </c>
      <c r="K130" s="47">
        <v>1.0</v>
      </c>
      <c r="L130" s="48"/>
      <c r="M130" s="39"/>
      <c r="N130" s="48"/>
      <c r="O130" s="39"/>
      <c r="P130" s="39"/>
      <c r="Q130" s="39"/>
      <c r="R130" s="39"/>
      <c r="S130" s="60"/>
      <c r="T130" s="60"/>
      <c r="U130" s="60"/>
      <c r="V130" s="60"/>
      <c r="W130" s="60"/>
      <c r="X130" s="60"/>
      <c r="Y130" s="60"/>
      <c r="Z130" s="61"/>
    </row>
    <row r="131">
      <c r="A131" s="70" t="s">
        <v>1019</v>
      </c>
      <c r="B131" s="70" t="s">
        <v>1020</v>
      </c>
      <c r="C131" s="71">
        <v>75.22</v>
      </c>
      <c r="D131" s="70"/>
      <c r="E131" s="44">
        <f t="shared" si="1"/>
        <v>-0.02060622175</v>
      </c>
      <c r="F131" s="72">
        <v>-2.060622175</v>
      </c>
      <c r="G131" s="71">
        <v>73.67</v>
      </c>
      <c r="H131" s="46">
        <v>44522.0</v>
      </c>
      <c r="I131" s="70" t="s">
        <v>743</v>
      </c>
      <c r="J131" s="70" t="s">
        <v>1021</v>
      </c>
      <c r="K131" s="47">
        <v>1.0</v>
      </c>
      <c r="L131" s="48"/>
      <c r="M131" s="39"/>
      <c r="N131" s="48"/>
      <c r="O131" s="39"/>
      <c r="P131" s="39"/>
      <c r="Q131" s="39"/>
      <c r="R131" s="39"/>
      <c r="S131" s="60"/>
      <c r="T131" s="60"/>
      <c r="U131" s="60"/>
      <c r="V131" s="60"/>
      <c r="W131" s="60"/>
      <c r="X131" s="60"/>
      <c r="Y131" s="60"/>
      <c r="Z131" s="61"/>
    </row>
    <row r="132">
      <c r="A132" s="73" t="s">
        <v>434</v>
      </c>
      <c r="B132" s="73" t="s">
        <v>1009</v>
      </c>
      <c r="C132" s="74">
        <v>191.05</v>
      </c>
      <c r="D132" s="74">
        <v>202.5</v>
      </c>
      <c r="E132" s="54">
        <f t="shared" si="1"/>
        <v>0.05993195499</v>
      </c>
      <c r="F132" s="75">
        <v>5.993195499</v>
      </c>
      <c r="G132" s="73"/>
      <c r="H132" s="56">
        <v>44522.0</v>
      </c>
      <c r="I132" s="73" t="s">
        <v>902</v>
      </c>
      <c r="J132" s="73" t="s">
        <v>1022</v>
      </c>
      <c r="K132" s="47">
        <v>1.0</v>
      </c>
      <c r="L132" s="48"/>
      <c r="M132" s="39"/>
      <c r="N132" s="48"/>
      <c r="O132" s="39"/>
      <c r="P132" s="39"/>
      <c r="Q132" s="39"/>
      <c r="R132" s="39"/>
      <c r="S132" s="49"/>
      <c r="T132" s="49"/>
      <c r="U132" s="49"/>
      <c r="V132" s="49"/>
      <c r="W132" s="49"/>
      <c r="X132" s="49"/>
      <c r="Y132" s="49"/>
      <c r="Z132" s="50"/>
    </row>
    <row r="133">
      <c r="A133" s="73" t="s">
        <v>30</v>
      </c>
      <c r="B133" s="73" t="s">
        <v>836</v>
      </c>
      <c r="C133" s="74">
        <v>180.73</v>
      </c>
      <c r="D133" s="74">
        <v>190.3</v>
      </c>
      <c r="E133" s="54">
        <f t="shared" si="1"/>
        <v>0.05295191722</v>
      </c>
      <c r="F133" s="75">
        <v>5.295191722</v>
      </c>
      <c r="G133" s="73"/>
      <c r="H133" s="56">
        <v>44522.0</v>
      </c>
      <c r="I133" s="73" t="s">
        <v>896</v>
      </c>
      <c r="J133" s="73" t="s">
        <v>1023</v>
      </c>
      <c r="K133" s="47">
        <v>1.0</v>
      </c>
      <c r="L133" s="48"/>
      <c r="M133" s="39"/>
      <c r="N133" s="48"/>
      <c r="O133" s="39"/>
      <c r="P133" s="39"/>
      <c r="Q133" s="39"/>
      <c r="R133" s="39"/>
      <c r="S133" s="49"/>
      <c r="T133" s="49"/>
      <c r="U133" s="49"/>
      <c r="V133" s="49"/>
      <c r="W133" s="49"/>
      <c r="X133" s="49"/>
      <c r="Y133" s="49"/>
      <c r="Z133" s="50"/>
    </row>
    <row r="134">
      <c r="A134" s="70" t="s">
        <v>462</v>
      </c>
      <c r="B134" s="70" t="s">
        <v>1024</v>
      </c>
      <c r="C134" s="71">
        <v>45.96</v>
      </c>
      <c r="D134" s="70"/>
      <c r="E134" s="44">
        <f t="shared" si="1"/>
        <v>-0.03002610966</v>
      </c>
      <c r="F134" s="72">
        <v>-3.002610966</v>
      </c>
      <c r="G134" s="71">
        <v>44.58</v>
      </c>
      <c r="H134" s="46">
        <v>44519.0</v>
      </c>
      <c r="I134" s="70" t="s">
        <v>740</v>
      </c>
      <c r="J134" s="70" t="s">
        <v>1025</v>
      </c>
      <c r="K134" s="47">
        <v>1.0</v>
      </c>
      <c r="L134" s="48"/>
      <c r="M134" s="39"/>
      <c r="N134" s="48"/>
      <c r="O134" s="39"/>
      <c r="P134" s="39"/>
      <c r="Q134" s="39"/>
      <c r="R134" s="39"/>
      <c r="S134" s="49"/>
      <c r="T134" s="49"/>
      <c r="U134" s="49"/>
      <c r="V134" s="49"/>
      <c r="W134" s="49"/>
      <c r="X134" s="49"/>
      <c r="Y134" s="49"/>
      <c r="Z134" s="50"/>
    </row>
    <row r="135">
      <c r="A135" s="70" t="s">
        <v>1026</v>
      </c>
      <c r="B135" s="70" t="s">
        <v>1027</v>
      </c>
      <c r="C135" s="71">
        <v>53.7</v>
      </c>
      <c r="D135" s="70"/>
      <c r="E135" s="44">
        <f t="shared" si="1"/>
        <v>-0.04599627561</v>
      </c>
      <c r="F135" s="72">
        <v>-4.599627561</v>
      </c>
      <c r="G135" s="71">
        <v>51.23</v>
      </c>
      <c r="H135" s="46">
        <v>44519.0</v>
      </c>
      <c r="I135" s="70" t="s">
        <v>740</v>
      </c>
      <c r="J135" s="70" t="s">
        <v>1028</v>
      </c>
      <c r="K135" s="47">
        <v>1.0</v>
      </c>
      <c r="L135" s="48"/>
      <c r="M135" s="39"/>
      <c r="N135" s="48"/>
      <c r="O135" s="39"/>
      <c r="P135" s="39"/>
      <c r="Q135" s="39"/>
      <c r="R135" s="39"/>
      <c r="S135" s="49"/>
      <c r="T135" s="49"/>
      <c r="U135" s="49"/>
      <c r="V135" s="49"/>
      <c r="W135" s="49"/>
      <c r="X135" s="49"/>
      <c r="Y135" s="49"/>
      <c r="Z135" s="50"/>
    </row>
    <row r="136">
      <c r="A136" s="70" t="s">
        <v>1029</v>
      </c>
      <c r="B136" s="70" t="s">
        <v>1030</v>
      </c>
      <c r="C136" s="71">
        <v>58.17</v>
      </c>
      <c r="D136" s="70"/>
      <c r="E136" s="44">
        <f t="shared" si="1"/>
        <v>-0.02303592917</v>
      </c>
      <c r="F136" s="72">
        <v>-2.303592917</v>
      </c>
      <c r="G136" s="71">
        <v>56.83</v>
      </c>
      <c r="H136" s="46">
        <v>44519.0</v>
      </c>
      <c r="I136" s="70" t="s">
        <v>869</v>
      </c>
      <c r="J136" s="70" t="s">
        <v>1031</v>
      </c>
      <c r="K136" s="76">
        <v>1.0</v>
      </c>
      <c r="L136" s="48"/>
      <c r="M136" s="39"/>
      <c r="N136" s="48"/>
      <c r="O136" s="39"/>
      <c r="P136" s="39"/>
      <c r="Q136" s="39"/>
      <c r="R136" s="39"/>
      <c r="S136" s="58"/>
      <c r="T136" s="58"/>
      <c r="U136" s="58"/>
      <c r="V136" s="58"/>
      <c r="W136" s="58"/>
      <c r="X136" s="58"/>
      <c r="Y136" s="58"/>
      <c r="Z136" s="59"/>
    </row>
    <row r="137">
      <c r="A137" s="73" t="s">
        <v>1032</v>
      </c>
      <c r="B137" s="73" t="s">
        <v>1033</v>
      </c>
      <c r="C137" s="74">
        <v>173.19</v>
      </c>
      <c r="D137" s="73"/>
      <c r="E137" s="54">
        <f t="shared" si="1"/>
        <v>0.101102835</v>
      </c>
      <c r="F137" s="75">
        <v>10.1102835</v>
      </c>
      <c r="G137" s="74">
        <v>190.7</v>
      </c>
      <c r="H137" s="56">
        <v>44519.0</v>
      </c>
      <c r="I137" s="73" t="s">
        <v>1034</v>
      </c>
      <c r="J137" s="73" t="s">
        <v>1035</v>
      </c>
      <c r="K137" s="47">
        <v>1.0</v>
      </c>
      <c r="L137" s="48"/>
      <c r="M137" s="39"/>
      <c r="N137" s="48"/>
      <c r="O137" s="39"/>
      <c r="P137" s="39"/>
      <c r="Q137" s="39"/>
      <c r="R137" s="39"/>
      <c r="S137" s="60"/>
      <c r="T137" s="60"/>
      <c r="U137" s="60"/>
      <c r="V137" s="60"/>
      <c r="W137" s="60"/>
      <c r="X137" s="60"/>
      <c r="Y137" s="60"/>
      <c r="Z137" s="61"/>
    </row>
    <row r="138">
      <c r="A138" s="70" t="s">
        <v>94</v>
      </c>
      <c r="B138" s="70" t="s">
        <v>1036</v>
      </c>
      <c r="C138" s="71">
        <v>224.46</v>
      </c>
      <c r="D138" s="70"/>
      <c r="E138" s="44">
        <f t="shared" si="1"/>
        <v>-0.03038403279</v>
      </c>
      <c r="F138" s="72">
        <v>-3.038403279</v>
      </c>
      <c r="G138" s="71">
        <v>217.64</v>
      </c>
      <c r="H138" s="46">
        <v>44519.0</v>
      </c>
      <c r="I138" s="70" t="s">
        <v>1034</v>
      </c>
      <c r="J138" s="70" t="s">
        <v>1037</v>
      </c>
      <c r="K138" s="47">
        <v>1.0</v>
      </c>
      <c r="L138" s="48"/>
      <c r="M138" s="39"/>
      <c r="N138" s="48"/>
      <c r="O138" s="39"/>
      <c r="P138" s="39"/>
      <c r="Q138" s="39"/>
      <c r="R138" s="39"/>
      <c r="S138" s="49"/>
      <c r="T138" s="49"/>
      <c r="U138" s="49"/>
      <c r="V138" s="49"/>
      <c r="W138" s="49"/>
      <c r="X138" s="49"/>
      <c r="Y138" s="49"/>
      <c r="Z138" s="50"/>
    </row>
    <row r="139">
      <c r="A139" s="70" t="s">
        <v>1038</v>
      </c>
      <c r="B139" s="70" t="s">
        <v>1039</v>
      </c>
      <c r="C139" s="71">
        <v>38.35</v>
      </c>
      <c r="D139" s="70"/>
      <c r="E139" s="44">
        <f t="shared" si="1"/>
        <v>-0.03128292047</v>
      </c>
      <c r="F139" s="72">
        <v>-3.128292047</v>
      </c>
      <c r="G139" s="71">
        <v>37.1503</v>
      </c>
      <c r="H139" s="46">
        <v>44519.0</v>
      </c>
      <c r="I139" s="70" t="s">
        <v>699</v>
      </c>
      <c r="J139" s="70" t="s">
        <v>1040</v>
      </c>
      <c r="K139" s="47">
        <v>1.0</v>
      </c>
      <c r="L139" s="48"/>
      <c r="M139" s="39"/>
      <c r="N139" s="48"/>
      <c r="O139" s="39"/>
      <c r="P139" s="39"/>
      <c r="Q139" s="39"/>
      <c r="R139" s="39"/>
      <c r="S139" s="49"/>
      <c r="T139" s="49"/>
      <c r="U139" s="49"/>
      <c r="V139" s="49"/>
      <c r="W139" s="49"/>
      <c r="X139" s="49"/>
      <c r="Y139" s="49"/>
      <c r="Z139" s="50"/>
    </row>
    <row r="140">
      <c r="A140" s="77" t="s">
        <v>534</v>
      </c>
      <c r="B140" s="77" t="s">
        <v>1041</v>
      </c>
      <c r="C140" s="78">
        <v>212.01</v>
      </c>
      <c r="D140" s="77"/>
      <c r="E140" s="65">
        <f t="shared" si="1"/>
        <v>0.0180651856</v>
      </c>
      <c r="F140" s="79">
        <v>1.80651856</v>
      </c>
      <c r="G140" s="78">
        <v>215.84</v>
      </c>
      <c r="H140" s="67">
        <v>44519.0</v>
      </c>
      <c r="I140" s="77" t="s">
        <v>1034</v>
      </c>
      <c r="J140" s="77" t="s">
        <v>1042</v>
      </c>
      <c r="K140" s="47">
        <v>1.0</v>
      </c>
      <c r="L140" s="48"/>
      <c r="M140" s="39"/>
      <c r="N140" s="48"/>
      <c r="O140" s="39"/>
      <c r="P140" s="39"/>
      <c r="Q140" s="39"/>
      <c r="R140" s="39"/>
      <c r="S140" s="49"/>
      <c r="T140" s="49"/>
      <c r="U140" s="49"/>
      <c r="V140" s="49"/>
      <c r="W140" s="49"/>
      <c r="X140" s="49"/>
      <c r="Y140" s="49"/>
      <c r="Z140" s="50"/>
    </row>
    <row r="141">
      <c r="A141" s="73" t="s">
        <v>924</v>
      </c>
      <c r="B141" s="73" t="s">
        <v>925</v>
      </c>
      <c r="C141" s="74">
        <v>154.78</v>
      </c>
      <c r="D141" s="74">
        <v>163.82</v>
      </c>
      <c r="E141" s="54">
        <f t="shared" si="1"/>
        <v>0.05840547874</v>
      </c>
      <c r="F141" s="75">
        <v>5.840547874</v>
      </c>
      <c r="G141" s="73"/>
      <c r="H141" s="56">
        <v>44519.0</v>
      </c>
      <c r="I141" s="73" t="s">
        <v>743</v>
      </c>
      <c r="J141" s="73" t="s">
        <v>1043</v>
      </c>
      <c r="K141" s="47">
        <v>1.0</v>
      </c>
      <c r="L141" s="48"/>
      <c r="M141" s="39"/>
      <c r="N141" s="48"/>
      <c r="O141" s="39"/>
      <c r="P141" s="39"/>
      <c r="Q141" s="39"/>
      <c r="R141" s="39"/>
      <c r="S141" s="60"/>
      <c r="T141" s="60"/>
      <c r="U141" s="60"/>
      <c r="V141" s="60"/>
      <c r="W141" s="60"/>
      <c r="X141" s="60"/>
      <c r="Y141" s="60"/>
      <c r="Z141" s="61"/>
    </row>
    <row r="142">
      <c r="A142" s="73" t="s">
        <v>18</v>
      </c>
      <c r="B142" s="73" t="s">
        <v>941</v>
      </c>
      <c r="C142" s="74">
        <v>151.0</v>
      </c>
      <c r="D142" s="74">
        <v>158.6</v>
      </c>
      <c r="E142" s="54">
        <f t="shared" si="1"/>
        <v>0.05033112583</v>
      </c>
      <c r="F142" s="75">
        <v>5.033112583</v>
      </c>
      <c r="G142" s="73"/>
      <c r="H142" s="56">
        <v>44519.0</v>
      </c>
      <c r="I142" s="73" t="s">
        <v>699</v>
      </c>
      <c r="J142" s="73" t="s">
        <v>1044</v>
      </c>
      <c r="K142" s="47">
        <v>1.0</v>
      </c>
      <c r="L142" s="48"/>
      <c r="M142" s="39"/>
      <c r="N142" s="48"/>
      <c r="O142" s="39"/>
      <c r="P142" s="39"/>
      <c r="Q142" s="39"/>
      <c r="R142" s="39"/>
      <c r="S142" s="60"/>
      <c r="T142" s="60"/>
      <c r="U142" s="60"/>
      <c r="V142" s="60"/>
      <c r="W142" s="60"/>
      <c r="X142" s="60"/>
      <c r="Y142" s="60"/>
      <c r="Z142" s="61"/>
    </row>
    <row r="143">
      <c r="A143" s="70" t="s">
        <v>138</v>
      </c>
      <c r="B143" s="70" t="s">
        <v>1045</v>
      </c>
      <c r="C143" s="71">
        <v>172.91</v>
      </c>
      <c r="D143" s="70"/>
      <c r="E143" s="44">
        <f t="shared" si="1"/>
        <v>-0.03896824938</v>
      </c>
      <c r="F143" s="72">
        <v>-3.896824938</v>
      </c>
      <c r="G143" s="71">
        <v>166.172</v>
      </c>
      <c r="H143" s="46">
        <v>44519.0</v>
      </c>
      <c r="I143" s="70" t="s">
        <v>869</v>
      </c>
      <c r="J143" s="70" t="s">
        <v>1046</v>
      </c>
      <c r="K143" s="47">
        <v>1.0</v>
      </c>
      <c r="L143" s="48"/>
      <c r="M143" s="39"/>
      <c r="N143" s="48"/>
      <c r="O143" s="39"/>
      <c r="P143" s="39"/>
      <c r="Q143" s="39"/>
      <c r="R143" s="39"/>
      <c r="S143" s="60"/>
      <c r="T143" s="60"/>
      <c r="U143" s="60"/>
      <c r="V143" s="60"/>
      <c r="W143" s="60"/>
      <c r="X143" s="60"/>
      <c r="Y143" s="60"/>
      <c r="Z143" s="61"/>
    </row>
    <row r="144">
      <c r="A144" s="73" t="s">
        <v>646</v>
      </c>
      <c r="B144" s="73" t="s">
        <v>1047</v>
      </c>
      <c r="C144" s="74">
        <v>214.29</v>
      </c>
      <c r="D144" s="74">
        <v>226.36</v>
      </c>
      <c r="E144" s="54">
        <f t="shared" si="1"/>
        <v>0.05632554016</v>
      </c>
      <c r="F144" s="75">
        <v>5.632554016</v>
      </c>
      <c r="G144" s="73"/>
      <c r="H144" s="56">
        <v>44518.0</v>
      </c>
      <c r="I144" s="73" t="s">
        <v>734</v>
      </c>
      <c r="J144" s="73" t="s">
        <v>1048</v>
      </c>
      <c r="K144" s="47">
        <v>1.0</v>
      </c>
      <c r="L144" s="48"/>
      <c r="M144" s="39"/>
      <c r="N144" s="48"/>
      <c r="O144" s="39"/>
      <c r="P144" s="39"/>
      <c r="Q144" s="39"/>
      <c r="R144" s="39"/>
      <c r="S144" s="60"/>
      <c r="T144" s="60"/>
      <c r="U144" s="60"/>
      <c r="V144" s="60"/>
      <c r="W144" s="60"/>
      <c r="X144" s="60"/>
      <c r="Y144" s="60"/>
      <c r="Z144" s="61"/>
    </row>
    <row r="145">
      <c r="A145" s="73" t="s">
        <v>1011</v>
      </c>
      <c r="B145" s="73" t="s">
        <v>1012</v>
      </c>
      <c r="C145" s="74">
        <v>28.58</v>
      </c>
      <c r="D145" s="74">
        <v>30.2</v>
      </c>
      <c r="E145" s="54">
        <f t="shared" si="1"/>
        <v>0.0566829951</v>
      </c>
      <c r="F145" s="75">
        <v>5.66829951</v>
      </c>
      <c r="G145" s="73"/>
      <c r="H145" s="56">
        <v>44518.0</v>
      </c>
      <c r="I145" s="73" t="s">
        <v>914</v>
      </c>
      <c r="J145" s="73" t="s">
        <v>1049</v>
      </c>
      <c r="K145" s="47">
        <v>1.0</v>
      </c>
      <c r="L145" s="48"/>
      <c r="M145" s="39"/>
      <c r="N145" s="48"/>
      <c r="O145" s="39"/>
      <c r="P145" s="39"/>
      <c r="Q145" s="39"/>
      <c r="R145" s="39"/>
      <c r="S145" s="49"/>
      <c r="T145" s="49"/>
      <c r="U145" s="49"/>
      <c r="V145" s="49"/>
      <c r="W145" s="49"/>
      <c r="X145" s="49"/>
      <c r="Y145" s="49"/>
      <c r="Z145" s="50"/>
    </row>
    <row r="146">
      <c r="A146" s="70" t="s">
        <v>322</v>
      </c>
      <c r="B146" s="70" t="s">
        <v>1050</v>
      </c>
      <c r="C146" s="71">
        <v>50.92</v>
      </c>
      <c r="D146" s="70"/>
      <c r="E146" s="44">
        <f t="shared" si="1"/>
        <v>-0.0327965436</v>
      </c>
      <c r="F146" s="72">
        <v>-3.27965436</v>
      </c>
      <c r="G146" s="71">
        <v>49.25</v>
      </c>
      <c r="H146" s="46">
        <v>44518.0</v>
      </c>
      <c r="I146" s="70" t="s">
        <v>1051</v>
      </c>
      <c r="J146" s="70" t="s">
        <v>1052</v>
      </c>
      <c r="K146" s="47">
        <v>1.0</v>
      </c>
      <c r="L146" s="48"/>
      <c r="M146" s="39"/>
      <c r="N146" s="48"/>
      <c r="O146" s="39"/>
      <c r="P146" s="39"/>
      <c r="Q146" s="39"/>
      <c r="R146" s="39"/>
      <c r="S146" s="49"/>
      <c r="T146" s="49"/>
      <c r="U146" s="49"/>
      <c r="V146" s="49"/>
      <c r="W146" s="49"/>
      <c r="X146" s="49"/>
      <c r="Y146" s="49"/>
      <c r="Z146" s="50"/>
    </row>
    <row r="147">
      <c r="A147" s="70" t="s">
        <v>248</v>
      </c>
      <c r="B147" s="70" t="s">
        <v>1053</v>
      </c>
      <c r="C147" s="71">
        <v>40.9</v>
      </c>
      <c r="D147" s="70"/>
      <c r="E147" s="44">
        <f t="shared" si="1"/>
        <v>-0.07432762836</v>
      </c>
      <c r="F147" s="72">
        <v>-7.432762836</v>
      </c>
      <c r="G147" s="71">
        <v>37.86</v>
      </c>
      <c r="H147" s="46">
        <v>44518.0</v>
      </c>
      <c r="I147" s="70" t="s">
        <v>729</v>
      </c>
      <c r="J147" s="70" t="s">
        <v>1054</v>
      </c>
      <c r="K147" s="47">
        <v>1.0</v>
      </c>
      <c r="L147" s="48"/>
      <c r="M147" s="39"/>
      <c r="N147" s="48"/>
      <c r="O147" s="39"/>
      <c r="P147" s="39"/>
      <c r="Q147" s="39"/>
      <c r="R147" s="39"/>
      <c r="S147" s="49"/>
      <c r="T147" s="49"/>
      <c r="U147" s="49"/>
      <c r="V147" s="49"/>
      <c r="W147" s="49"/>
      <c r="X147" s="49"/>
      <c r="Y147" s="49"/>
      <c r="Z147" s="50"/>
    </row>
    <row r="148">
      <c r="A148" s="70" t="s">
        <v>148</v>
      </c>
      <c r="B148" s="70" t="s">
        <v>1055</v>
      </c>
      <c r="C148" s="71">
        <v>95.62</v>
      </c>
      <c r="D148" s="70"/>
      <c r="E148" s="44">
        <f t="shared" si="1"/>
        <v>-0.02964860908</v>
      </c>
      <c r="F148" s="72">
        <v>-2.964860908</v>
      </c>
      <c r="G148" s="71">
        <v>92.785</v>
      </c>
      <c r="H148" s="46">
        <v>44518.0</v>
      </c>
      <c r="I148" s="70" t="s">
        <v>699</v>
      </c>
      <c r="J148" s="70" t="s">
        <v>1056</v>
      </c>
      <c r="K148" s="47">
        <v>1.0</v>
      </c>
      <c r="L148" s="48"/>
      <c r="M148" s="39"/>
      <c r="N148" s="48"/>
      <c r="O148" s="39"/>
      <c r="P148" s="39"/>
      <c r="Q148" s="39"/>
      <c r="R148" s="39"/>
      <c r="S148" s="49"/>
      <c r="T148" s="49"/>
      <c r="U148" s="49"/>
      <c r="V148" s="49"/>
      <c r="W148" s="49"/>
      <c r="X148" s="49"/>
      <c r="Y148" s="49"/>
      <c r="Z148" s="50"/>
    </row>
    <row r="149">
      <c r="A149" s="70" t="s">
        <v>1057</v>
      </c>
      <c r="B149" s="70" t="s">
        <v>1058</v>
      </c>
      <c r="C149" s="71">
        <v>58.79</v>
      </c>
      <c r="D149" s="70"/>
      <c r="E149" s="44">
        <f t="shared" si="1"/>
        <v>-0.03189317911</v>
      </c>
      <c r="F149" s="72">
        <v>-3.189317911</v>
      </c>
      <c r="G149" s="71">
        <v>56.915</v>
      </c>
      <c r="H149" s="46">
        <v>44518.0</v>
      </c>
      <c r="I149" s="70" t="s">
        <v>809</v>
      </c>
      <c r="J149" s="70" t="s">
        <v>1059</v>
      </c>
      <c r="K149" s="47">
        <v>1.0</v>
      </c>
      <c r="L149" s="48"/>
      <c r="M149" s="39"/>
      <c r="N149" s="48"/>
      <c r="O149" s="39"/>
      <c r="P149" s="39"/>
      <c r="Q149" s="39"/>
      <c r="R149" s="39"/>
      <c r="S149" s="49"/>
      <c r="T149" s="49"/>
      <c r="U149" s="49"/>
      <c r="V149" s="49"/>
      <c r="W149" s="49"/>
      <c r="X149" s="49"/>
      <c r="Y149" s="49"/>
      <c r="Z149" s="50"/>
    </row>
    <row r="150">
      <c r="A150" s="70" t="s">
        <v>48</v>
      </c>
      <c r="B150" s="70" t="s">
        <v>989</v>
      </c>
      <c r="C150" s="71">
        <v>49.46</v>
      </c>
      <c r="D150" s="70"/>
      <c r="E150" s="44">
        <f t="shared" si="1"/>
        <v>-0.03720177922</v>
      </c>
      <c r="F150" s="72">
        <v>-3.720177922</v>
      </c>
      <c r="G150" s="71">
        <v>47.62</v>
      </c>
      <c r="H150" s="46">
        <v>44518.0</v>
      </c>
      <c r="I150" s="70" t="s">
        <v>858</v>
      </c>
      <c r="J150" s="70" t="s">
        <v>1060</v>
      </c>
      <c r="K150" s="47">
        <v>1.0</v>
      </c>
      <c r="L150" s="48"/>
      <c r="M150" s="39"/>
      <c r="N150" s="48"/>
      <c r="O150" s="39"/>
      <c r="P150" s="39"/>
      <c r="Q150" s="39"/>
      <c r="R150" s="39"/>
      <c r="S150" s="49"/>
      <c r="T150" s="49"/>
      <c r="U150" s="49"/>
      <c r="V150" s="49"/>
      <c r="W150" s="49"/>
      <c r="X150" s="49"/>
      <c r="Y150" s="49"/>
      <c r="Z150" s="50"/>
    </row>
    <row r="151">
      <c r="A151" s="70" t="s">
        <v>158</v>
      </c>
      <c r="B151" s="70" t="s">
        <v>1061</v>
      </c>
      <c r="C151" s="71">
        <v>157.15</v>
      </c>
      <c r="D151" s="70"/>
      <c r="E151" s="44">
        <f t="shared" si="1"/>
        <v>-0.04053452116</v>
      </c>
      <c r="F151" s="72">
        <v>-4.053452116</v>
      </c>
      <c r="G151" s="71">
        <v>150.78</v>
      </c>
      <c r="H151" s="46">
        <v>44518.0</v>
      </c>
      <c r="I151" s="70" t="s">
        <v>729</v>
      </c>
      <c r="J151" s="70" t="s">
        <v>1062</v>
      </c>
      <c r="K151" s="47">
        <v>1.0</v>
      </c>
      <c r="L151" s="48"/>
      <c r="M151" s="39"/>
      <c r="N151" s="48"/>
      <c r="O151" s="39"/>
      <c r="P151" s="39"/>
      <c r="Q151" s="39"/>
      <c r="R151" s="39"/>
      <c r="S151" s="49"/>
      <c r="T151" s="49"/>
      <c r="U151" s="49"/>
      <c r="V151" s="49"/>
      <c r="W151" s="49"/>
      <c r="X151" s="49"/>
      <c r="Y151" s="49"/>
      <c r="Z151" s="50"/>
    </row>
    <row r="152">
      <c r="A152" s="70" t="s">
        <v>602</v>
      </c>
      <c r="B152" s="70" t="s">
        <v>871</v>
      </c>
      <c r="C152" s="71">
        <v>310.75</v>
      </c>
      <c r="D152" s="70"/>
      <c r="E152" s="44">
        <f t="shared" si="1"/>
        <v>-0.03871279163</v>
      </c>
      <c r="F152" s="72">
        <v>-3.871279163</v>
      </c>
      <c r="G152" s="71">
        <v>298.72</v>
      </c>
      <c r="H152" s="46">
        <v>44518.0</v>
      </c>
      <c r="I152" s="70" t="s">
        <v>809</v>
      </c>
      <c r="J152" s="70" t="s">
        <v>1063</v>
      </c>
      <c r="K152" s="47">
        <v>1.0</v>
      </c>
      <c r="L152" s="48"/>
      <c r="M152" s="39"/>
      <c r="N152" s="48"/>
      <c r="O152" s="39"/>
      <c r="P152" s="39"/>
      <c r="Q152" s="39"/>
      <c r="R152" s="39"/>
      <c r="S152" s="60"/>
      <c r="T152" s="60"/>
      <c r="U152" s="60"/>
      <c r="V152" s="60"/>
      <c r="W152" s="60"/>
      <c r="X152" s="60"/>
      <c r="Y152" s="60"/>
      <c r="Z152" s="61"/>
    </row>
    <row r="153">
      <c r="A153" s="70" t="s">
        <v>280</v>
      </c>
      <c r="B153" s="70" t="s">
        <v>1064</v>
      </c>
      <c r="C153" s="71">
        <v>406.07</v>
      </c>
      <c r="D153" s="70"/>
      <c r="E153" s="44">
        <f t="shared" si="1"/>
        <v>-0.03750560248</v>
      </c>
      <c r="F153" s="72">
        <v>-3.750560248</v>
      </c>
      <c r="G153" s="71">
        <v>390.8401</v>
      </c>
      <c r="H153" s="46">
        <v>44518.0</v>
      </c>
      <c r="I153" s="70" t="s">
        <v>743</v>
      </c>
      <c r="J153" s="70" t="s">
        <v>1065</v>
      </c>
      <c r="K153" s="47">
        <v>1.0</v>
      </c>
      <c r="L153" s="48"/>
      <c r="M153" s="39"/>
      <c r="N153" s="48"/>
      <c r="O153" s="39"/>
      <c r="P153" s="39"/>
      <c r="Q153" s="39"/>
      <c r="R153" s="39"/>
      <c r="S153" s="49"/>
      <c r="T153" s="49"/>
      <c r="U153" s="49"/>
      <c r="V153" s="49"/>
      <c r="W153" s="49"/>
      <c r="X153" s="49"/>
      <c r="Y153" s="49"/>
      <c r="Z153" s="50"/>
    </row>
    <row r="154">
      <c r="A154" s="70" t="s">
        <v>22</v>
      </c>
      <c r="B154" s="70" t="s">
        <v>1066</v>
      </c>
      <c r="C154" s="71">
        <v>358.02</v>
      </c>
      <c r="D154" s="70"/>
      <c r="E154" s="44">
        <f t="shared" si="1"/>
        <v>-0.0405563935</v>
      </c>
      <c r="F154" s="72">
        <v>-4.05563935</v>
      </c>
      <c r="G154" s="71">
        <v>343.5</v>
      </c>
      <c r="H154" s="46">
        <v>44518.0</v>
      </c>
      <c r="I154" s="70" t="s">
        <v>827</v>
      </c>
      <c r="J154" s="70" t="s">
        <v>1067</v>
      </c>
      <c r="K154" s="47">
        <v>1.0</v>
      </c>
      <c r="L154" s="48"/>
      <c r="M154" s="39"/>
      <c r="N154" s="48"/>
      <c r="O154" s="39"/>
      <c r="P154" s="39"/>
      <c r="Q154" s="39"/>
      <c r="R154" s="39"/>
      <c r="S154" s="49"/>
      <c r="T154" s="49"/>
      <c r="U154" s="49"/>
      <c r="V154" s="49"/>
      <c r="W154" s="49"/>
      <c r="X154" s="49"/>
      <c r="Y154" s="49"/>
      <c r="Z154" s="50"/>
    </row>
    <row r="155">
      <c r="A155" s="70" t="s">
        <v>1068</v>
      </c>
      <c r="B155" s="70" t="s">
        <v>1069</v>
      </c>
      <c r="C155" s="71">
        <v>59.68</v>
      </c>
      <c r="D155" s="70"/>
      <c r="E155" s="44">
        <f t="shared" si="1"/>
        <v>-0.02195040214</v>
      </c>
      <c r="F155" s="72">
        <v>-2.195040214</v>
      </c>
      <c r="G155" s="71">
        <v>58.37</v>
      </c>
      <c r="H155" s="46">
        <v>44517.0</v>
      </c>
      <c r="I155" s="70" t="s">
        <v>729</v>
      </c>
      <c r="J155" s="70" t="s">
        <v>1070</v>
      </c>
      <c r="K155" s="76">
        <v>1.0</v>
      </c>
      <c r="L155" s="48"/>
      <c r="M155" s="39"/>
      <c r="N155" s="48"/>
      <c r="O155" s="39"/>
      <c r="P155" s="39"/>
      <c r="Q155" s="39"/>
      <c r="R155" s="39"/>
      <c r="S155" s="58"/>
      <c r="T155" s="58"/>
      <c r="U155" s="58"/>
      <c r="V155" s="58"/>
      <c r="W155" s="58"/>
      <c r="X155" s="58"/>
      <c r="Y155" s="58"/>
      <c r="Z155" s="59"/>
    </row>
    <row r="156">
      <c r="A156" s="70" t="s">
        <v>1071</v>
      </c>
      <c r="B156" s="70" t="s">
        <v>1072</v>
      </c>
      <c r="C156" s="71">
        <v>64.05</v>
      </c>
      <c r="D156" s="70"/>
      <c r="E156" s="44">
        <f t="shared" si="1"/>
        <v>-0.06919281811</v>
      </c>
      <c r="F156" s="72">
        <v>-6.919281811</v>
      </c>
      <c r="G156" s="71">
        <v>59.6182</v>
      </c>
      <c r="H156" s="46">
        <v>44517.0</v>
      </c>
      <c r="I156" s="70" t="s">
        <v>729</v>
      </c>
      <c r="J156" s="70" t="s">
        <v>1073</v>
      </c>
      <c r="K156" s="47">
        <v>1.0</v>
      </c>
      <c r="L156" s="48"/>
      <c r="M156" s="39"/>
      <c r="N156" s="48"/>
      <c r="O156" s="39"/>
      <c r="P156" s="39"/>
      <c r="Q156" s="39"/>
      <c r="R156" s="39"/>
      <c r="S156" s="49"/>
      <c r="T156" s="49"/>
      <c r="U156" s="49"/>
      <c r="V156" s="49"/>
      <c r="W156" s="49"/>
      <c r="X156" s="49"/>
      <c r="Y156" s="49"/>
      <c r="Z156" s="50"/>
    </row>
    <row r="157">
      <c r="A157" s="73" t="s">
        <v>676</v>
      </c>
      <c r="B157" s="73" t="s">
        <v>792</v>
      </c>
      <c r="C157" s="74">
        <v>422.46</v>
      </c>
      <c r="D157" s="74">
        <v>447.65</v>
      </c>
      <c r="E157" s="54">
        <f t="shared" si="1"/>
        <v>0.05962694693</v>
      </c>
      <c r="F157" s="75">
        <v>5.962694693</v>
      </c>
      <c r="G157" s="73"/>
      <c r="H157" s="56">
        <v>44517.0</v>
      </c>
      <c r="I157" s="73" t="s">
        <v>699</v>
      </c>
      <c r="J157" s="73" t="s">
        <v>1074</v>
      </c>
      <c r="K157" s="47">
        <v>1.0</v>
      </c>
      <c r="L157" s="48"/>
      <c r="M157" s="39"/>
      <c r="N157" s="48"/>
      <c r="O157" s="39"/>
      <c r="P157" s="39"/>
      <c r="Q157" s="39"/>
      <c r="R157" s="39"/>
      <c r="S157" s="49"/>
      <c r="T157" s="49"/>
      <c r="U157" s="49"/>
      <c r="V157" s="49"/>
      <c r="W157" s="49"/>
      <c r="X157" s="49"/>
      <c r="Y157" s="49"/>
      <c r="Z157" s="50"/>
    </row>
    <row r="158">
      <c r="A158" s="70" t="s">
        <v>1075</v>
      </c>
      <c r="B158" s="70" t="s">
        <v>1076</v>
      </c>
      <c r="C158" s="71">
        <v>1863.0</v>
      </c>
      <c r="D158" s="70"/>
      <c r="E158" s="44">
        <f t="shared" si="1"/>
        <v>-0.03381642512</v>
      </c>
      <c r="F158" s="72">
        <v>-3.381642512</v>
      </c>
      <c r="G158" s="71">
        <v>1800.0</v>
      </c>
      <c r="H158" s="46">
        <v>44517.0</v>
      </c>
      <c r="I158" s="70" t="s">
        <v>699</v>
      </c>
      <c r="J158" s="70" t="s">
        <v>1077</v>
      </c>
      <c r="K158" s="47">
        <v>1.0</v>
      </c>
      <c r="L158" s="48"/>
      <c r="M158" s="39"/>
      <c r="N158" s="48"/>
      <c r="O158" s="39"/>
      <c r="P158" s="39"/>
      <c r="Q158" s="39"/>
      <c r="R158" s="39"/>
      <c r="S158" s="49"/>
      <c r="T158" s="49"/>
      <c r="U158" s="49"/>
      <c r="V158" s="49"/>
      <c r="W158" s="49"/>
      <c r="X158" s="49"/>
      <c r="Y158" s="49"/>
      <c r="Z158" s="50"/>
    </row>
    <row r="159">
      <c r="A159" s="73" t="s">
        <v>196</v>
      </c>
      <c r="B159" s="73" t="s">
        <v>1078</v>
      </c>
      <c r="C159" s="74">
        <v>480.27</v>
      </c>
      <c r="D159" s="73"/>
      <c r="E159" s="54">
        <f t="shared" si="1"/>
        <v>0.1000062465</v>
      </c>
      <c r="F159" s="75">
        <v>10.00062465</v>
      </c>
      <c r="G159" s="74">
        <v>528.3</v>
      </c>
      <c r="H159" s="56">
        <v>44517.0</v>
      </c>
      <c r="I159" s="73" t="s">
        <v>763</v>
      </c>
      <c r="J159" s="73" t="s">
        <v>1079</v>
      </c>
      <c r="K159" s="47">
        <v>1.0</v>
      </c>
      <c r="L159" s="48"/>
      <c r="M159" s="39"/>
      <c r="N159" s="48"/>
      <c r="O159" s="39"/>
      <c r="P159" s="39"/>
      <c r="Q159" s="39"/>
      <c r="R159" s="39"/>
      <c r="S159" s="49"/>
      <c r="T159" s="49"/>
      <c r="U159" s="49"/>
      <c r="V159" s="49"/>
      <c r="W159" s="49"/>
      <c r="X159" s="49"/>
      <c r="Y159" s="49"/>
      <c r="Z159" s="50"/>
    </row>
    <row r="160">
      <c r="A160" s="73" t="s">
        <v>1080</v>
      </c>
      <c r="B160" s="73" t="s">
        <v>1081</v>
      </c>
      <c r="C160" s="74">
        <v>124.45</v>
      </c>
      <c r="D160" s="73"/>
      <c r="E160" s="54">
        <f t="shared" si="1"/>
        <v>0.05070309361</v>
      </c>
      <c r="F160" s="75">
        <v>5.070309361</v>
      </c>
      <c r="G160" s="74">
        <v>130.76</v>
      </c>
      <c r="H160" s="56">
        <v>44517.0</v>
      </c>
      <c r="I160" s="73" t="s">
        <v>729</v>
      </c>
      <c r="J160" s="73" t="s">
        <v>1082</v>
      </c>
      <c r="K160" s="76">
        <v>1.0</v>
      </c>
      <c r="L160" s="48"/>
      <c r="M160" s="39"/>
      <c r="N160" s="48"/>
      <c r="O160" s="39"/>
      <c r="P160" s="39"/>
      <c r="Q160" s="39"/>
      <c r="R160" s="39"/>
      <c r="S160" s="58"/>
      <c r="T160" s="58"/>
      <c r="U160" s="58"/>
      <c r="V160" s="58"/>
      <c r="W160" s="58"/>
      <c r="X160" s="58"/>
      <c r="Y160" s="58"/>
      <c r="Z160" s="59"/>
    </row>
    <row r="161">
      <c r="A161" s="73" t="s">
        <v>580</v>
      </c>
      <c r="B161" s="73" t="s">
        <v>1083</v>
      </c>
      <c r="C161" s="74">
        <v>65.26</v>
      </c>
      <c r="D161" s="73"/>
      <c r="E161" s="54">
        <f t="shared" si="1"/>
        <v>0.1584431505</v>
      </c>
      <c r="F161" s="75">
        <v>15.84431505</v>
      </c>
      <c r="G161" s="74">
        <v>75.6</v>
      </c>
      <c r="H161" s="56">
        <v>44517.0</v>
      </c>
      <c r="I161" s="73" t="s">
        <v>709</v>
      </c>
      <c r="J161" s="73" t="s">
        <v>1084</v>
      </c>
      <c r="K161" s="76">
        <v>1.0</v>
      </c>
      <c r="L161" s="48"/>
      <c r="M161" s="39"/>
      <c r="N161" s="48"/>
      <c r="O161" s="39"/>
      <c r="P161" s="39"/>
      <c r="Q161" s="39"/>
      <c r="R161" s="39"/>
      <c r="S161" s="58"/>
      <c r="T161" s="58"/>
      <c r="U161" s="58"/>
      <c r="V161" s="58"/>
      <c r="W161" s="58"/>
      <c r="X161" s="58"/>
      <c r="Y161" s="58"/>
      <c r="Z161" s="59"/>
    </row>
    <row r="162">
      <c r="A162" s="73" t="s">
        <v>362</v>
      </c>
      <c r="B162" s="73" t="s">
        <v>1085</v>
      </c>
      <c r="C162" s="74">
        <v>56.52</v>
      </c>
      <c r="D162" s="74">
        <v>59.35</v>
      </c>
      <c r="E162" s="54">
        <f t="shared" si="1"/>
        <v>0.05007077141</v>
      </c>
      <c r="F162" s="75">
        <v>5.007077141</v>
      </c>
      <c r="G162" s="73"/>
      <c r="H162" s="56">
        <v>44516.0</v>
      </c>
      <c r="I162" s="73" t="s">
        <v>827</v>
      </c>
      <c r="J162" s="73" t="s">
        <v>1086</v>
      </c>
      <c r="K162" s="47">
        <v>1.0</v>
      </c>
      <c r="L162" s="48"/>
      <c r="M162" s="39"/>
      <c r="N162" s="48"/>
      <c r="O162" s="39"/>
      <c r="P162" s="39"/>
      <c r="Q162" s="39"/>
      <c r="R162" s="39"/>
      <c r="S162" s="49"/>
      <c r="T162" s="49"/>
      <c r="U162" s="49"/>
      <c r="V162" s="49"/>
      <c r="W162" s="49"/>
      <c r="X162" s="49"/>
      <c r="Y162" s="49"/>
      <c r="Z162" s="50"/>
    </row>
    <row r="163">
      <c r="A163" s="73" t="s">
        <v>1080</v>
      </c>
      <c r="B163" s="73" t="s">
        <v>1081</v>
      </c>
      <c r="C163" s="74">
        <v>124.45</v>
      </c>
      <c r="D163" s="74">
        <v>131.2</v>
      </c>
      <c r="E163" s="54">
        <f t="shared" si="1"/>
        <v>0.05423865006</v>
      </c>
      <c r="F163" s="75">
        <v>5.423865006</v>
      </c>
      <c r="G163" s="73"/>
      <c r="H163" s="56">
        <v>44516.0</v>
      </c>
      <c r="I163" s="73" t="s">
        <v>729</v>
      </c>
      <c r="J163" s="73" t="s">
        <v>1087</v>
      </c>
      <c r="K163" s="47">
        <v>1.0</v>
      </c>
      <c r="L163" s="48"/>
      <c r="M163" s="39"/>
      <c r="N163" s="48"/>
      <c r="O163" s="39"/>
      <c r="P163" s="39"/>
      <c r="Q163" s="39"/>
      <c r="R163" s="39"/>
      <c r="S163" s="49"/>
      <c r="T163" s="49"/>
      <c r="U163" s="49"/>
      <c r="V163" s="49"/>
      <c r="W163" s="49"/>
      <c r="X163" s="49"/>
      <c r="Y163" s="49"/>
      <c r="Z163" s="50"/>
    </row>
    <row r="164">
      <c r="A164" s="70" t="s">
        <v>1088</v>
      </c>
      <c r="B164" s="70" t="s">
        <v>1089</v>
      </c>
      <c r="C164" s="71">
        <v>95.0</v>
      </c>
      <c r="D164" s="70"/>
      <c r="E164" s="44">
        <f t="shared" si="1"/>
        <v>-0.014</v>
      </c>
      <c r="F164" s="72">
        <v>-1.4</v>
      </c>
      <c r="G164" s="71">
        <v>93.67</v>
      </c>
      <c r="H164" s="46">
        <v>44516.0</v>
      </c>
      <c r="I164" s="70" t="s">
        <v>740</v>
      </c>
      <c r="J164" s="70" t="s">
        <v>1090</v>
      </c>
      <c r="K164" s="47">
        <v>1.0</v>
      </c>
      <c r="L164" s="48"/>
      <c r="M164" s="39"/>
      <c r="N164" s="48"/>
      <c r="O164" s="39"/>
      <c r="P164" s="39"/>
      <c r="Q164" s="39"/>
      <c r="R164" s="39"/>
      <c r="S164" s="49"/>
      <c r="T164" s="49"/>
      <c r="U164" s="49"/>
      <c r="V164" s="49"/>
      <c r="W164" s="49"/>
      <c r="X164" s="49"/>
      <c r="Y164" s="49"/>
      <c r="Z164" s="50"/>
    </row>
    <row r="165">
      <c r="A165" s="73" t="s">
        <v>638</v>
      </c>
      <c r="B165" s="73" t="s">
        <v>974</v>
      </c>
      <c r="C165" s="74">
        <v>74.39</v>
      </c>
      <c r="D165" s="74">
        <v>78.64</v>
      </c>
      <c r="E165" s="54">
        <f t="shared" si="1"/>
        <v>0.05713133486</v>
      </c>
      <c r="F165" s="75">
        <v>5.713133486</v>
      </c>
      <c r="G165" s="73"/>
      <c r="H165" s="56">
        <v>44516.0</v>
      </c>
      <c r="I165" s="73"/>
      <c r="J165" s="73" t="s">
        <v>1091</v>
      </c>
      <c r="K165" s="47">
        <v>1.0</v>
      </c>
      <c r="L165" s="48"/>
      <c r="M165" s="39"/>
      <c r="N165" s="48"/>
      <c r="O165" s="39"/>
      <c r="P165" s="39"/>
      <c r="Q165" s="39"/>
      <c r="R165" s="39"/>
      <c r="S165" s="49"/>
      <c r="T165" s="49"/>
      <c r="U165" s="49"/>
      <c r="V165" s="49"/>
      <c r="W165" s="49"/>
      <c r="X165" s="49"/>
      <c r="Y165" s="49"/>
      <c r="Z165" s="50"/>
    </row>
    <row r="166">
      <c r="A166" s="73" t="s">
        <v>344</v>
      </c>
      <c r="B166" s="73" t="s">
        <v>1092</v>
      </c>
      <c r="C166" s="74">
        <v>172.63</v>
      </c>
      <c r="D166" s="73"/>
      <c r="E166" s="54">
        <f t="shared" si="1"/>
        <v>0.09662283496</v>
      </c>
      <c r="F166" s="75">
        <v>9.662283496</v>
      </c>
      <c r="G166" s="74">
        <v>189.31</v>
      </c>
      <c r="H166" s="56">
        <v>44516.0</v>
      </c>
      <c r="I166" s="73" t="s">
        <v>743</v>
      </c>
      <c r="J166" s="73" t="s">
        <v>1093</v>
      </c>
      <c r="K166" s="47">
        <v>1.0</v>
      </c>
      <c r="L166" s="48"/>
      <c r="M166" s="39"/>
      <c r="N166" s="48"/>
      <c r="O166" s="39"/>
      <c r="P166" s="39"/>
      <c r="Q166" s="39"/>
      <c r="R166" s="39"/>
      <c r="S166" s="49"/>
      <c r="T166" s="49"/>
      <c r="U166" s="49"/>
      <c r="V166" s="49"/>
      <c r="W166" s="49"/>
      <c r="X166" s="49"/>
      <c r="Y166" s="49"/>
      <c r="Z166" s="50"/>
    </row>
    <row r="167">
      <c r="A167" s="73" t="s">
        <v>534</v>
      </c>
      <c r="B167" s="73" t="s">
        <v>1041</v>
      </c>
      <c r="C167" s="74">
        <v>212.01</v>
      </c>
      <c r="D167" s="74">
        <v>223.72</v>
      </c>
      <c r="E167" s="54">
        <f t="shared" si="1"/>
        <v>0.05523324371</v>
      </c>
      <c r="F167" s="75">
        <v>5.523324371</v>
      </c>
      <c r="G167" s="73"/>
      <c r="H167" s="56">
        <v>44516.0</v>
      </c>
      <c r="I167" s="73" t="s">
        <v>702</v>
      </c>
      <c r="J167" s="73" t="s">
        <v>1094</v>
      </c>
      <c r="K167" s="47">
        <v>1.0</v>
      </c>
      <c r="L167" s="48"/>
      <c r="M167" s="39"/>
      <c r="N167" s="48"/>
      <c r="O167" s="39"/>
      <c r="P167" s="39"/>
      <c r="Q167" s="39"/>
      <c r="R167" s="39"/>
      <c r="S167" s="60"/>
      <c r="T167" s="60"/>
      <c r="U167" s="60"/>
      <c r="V167" s="60"/>
      <c r="W167" s="60"/>
      <c r="X167" s="60"/>
      <c r="Y167" s="60"/>
      <c r="Z167" s="61"/>
    </row>
    <row r="168">
      <c r="A168" s="73" t="s">
        <v>462</v>
      </c>
      <c r="B168" s="73" t="s">
        <v>1024</v>
      </c>
      <c r="C168" s="74">
        <v>45.96</v>
      </c>
      <c r="D168" s="74">
        <v>48.31</v>
      </c>
      <c r="E168" s="54">
        <f t="shared" si="1"/>
        <v>0.05113141862</v>
      </c>
      <c r="F168" s="75">
        <v>5.113141862</v>
      </c>
      <c r="G168" s="73"/>
      <c r="H168" s="56">
        <v>44516.0</v>
      </c>
      <c r="I168" s="73" t="s">
        <v>809</v>
      </c>
      <c r="J168" s="73" t="s">
        <v>1095</v>
      </c>
      <c r="K168" s="47">
        <v>1.0</v>
      </c>
      <c r="L168" s="48"/>
      <c r="M168" s="39"/>
      <c r="N168" s="48"/>
      <c r="O168" s="39"/>
      <c r="P168" s="39"/>
      <c r="Q168" s="39"/>
      <c r="R168" s="39"/>
      <c r="S168" s="49"/>
      <c r="T168" s="49"/>
      <c r="U168" s="49"/>
      <c r="V168" s="49"/>
      <c r="W168" s="49"/>
      <c r="X168" s="49"/>
      <c r="Y168" s="49"/>
      <c r="Z168" s="50"/>
    </row>
    <row r="169">
      <c r="A169" s="73" t="s">
        <v>680</v>
      </c>
      <c r="B169" s="73" t="s">
        <v>1096</v>
      </c>
      <c r="C169" s="74">
        <v>46.18</v>
      </c>
      <c r="D169" s="73"/>
      <c r="E169" s="54">
        <f t="shared" si="1"/>
        <v>0.05045474231</v>
      </c>
      <c r="F169" s="75">
        <v>5.045474231</v>
      </c>
      <c r="G169" s="74">
        <v>48.51</v>
      </c>
      <c r="H169" s="56">
        <v>44516.0</v>
      </c>
      <c r="I169" s="73" t="s">
        <v>743</v>
      </c>
      <c r="J169" s="73" t="s">
        <v>1097</v>
      </c>
      <c r="K169" s="47">
        <v>1.0</v>
      </c>
      <c r="L169" s="48"/>
      <c r="M169" s="39"/>
      <c r="N169" s="48"/>
      <c r="O169" s="39"/>
      <c r="P169" s="39"/>
      <c r="Q169" s="39"/>
      <c r="R169" s="39"/>
      <c r="S169" s="49"/>
      <c r="T169" s="49"/>
      <c r="U169" s="49"/>
      <c r="V169" s="49"/>
      <c r="W169" s="49"/>
      <c r="X169" s="49"/>
      <c r="Y169" s="49"/>
      <c r="Z169" s="50"/>
    </row>
    <row r="170">
      <c r="A170" s="70" t="s">
        <v>56</v>
      </c>
      <c r="B170" s="70" t="s">
        <v>1098</v>
      </c>
      <c r="C170" s="71">
        <v>214.26</v>
      </c>
      <c r="D170" s="70"/>
      <c r="E170" s="44">
        <f t="shared" si="1"/>
        <v>-0.02977690656</v>
      </c>
      <c r="F170" s="72">
        <v>-2.977690656</v>
      </c>
      <c r="G170" s="71">
        <v>207.88</v>
      </c>
      <c r="H170" s="46">
        <v>44516.0</v>
      </c>
      <c r="I170" s="70" t="s">
        <v>726</v>
      </c>
      <c r="J170" s="70" t="s">
        <v>1099</v>
      </c>
      <c r="K170" s="47">
        <v>1.0</v>
      </c>
      <c r="L170" s="48"/>
      <c r="M170" s="39"/>
      <c r="N170" s="48"/>
      <c r="O170" s="39"/>
      <c r="P170" s="39"/>
      <c r="Q170" s="39"/>
      <c r="R170" s="39"/>
      <c r="S170" s="49"/>
      <c r="T170" s="49"/>
      <c r="U170" s="49"/>
      <c r="V170" s="49"/>
      <c r="W170" s="49"/>
      <c r="X170" s="49"/>
      <c r="Y170" s="49"/>
      <c r="Z170" s="50"/>
    </row>
    <row r="171">
      <c r="A171" s="73" t="s">
        <v>560</v>
      </c>
      <c r="B171" s="73" t="s">
        <v>962</v>
      </c>
      <c r="C171" s="74">
        <v>45.61</v>
      </c>
      <c r="D171" s="74">
        <v>47.97</v>
      </c>
      <c r="E171" s="54">
        <f t="shared" si="1"/>
        <v>0.05174303881</v>
      </c>
      <c r="F171" s="75">
        <v>5.174303881</v>
      </c>
      <c r="G171" s="73"/>
      <c r="H171" s="56">
        <v>44515.0</v>
      </c>
      <c r="I171" s="73" t="s">
        <v>854</v>
      </c>
      <c r="J171" s="73" t="s">
        <v>1100</v>
      </c>
      <c r="K171" s="47">
        <v>1.0</v>
      </c>
      <c r="L171" s="48"/>
      <c r="M171" s="39"/>
      <c r="N171" s="48"/>
      <c r="O171" s="39"/>
      <c r="P171" s="39"/>
      <c r="Q171" s="39"/>
      <c r="R171" s="39"/>
      <c r="S171" s="49"/>
      <c r="T171" s="49"/>
      <c r="U171" s="49"/>
      <c r="V171" s="49"/>
      <c r="W171" s="49"/>
      <c r="X171" s="49"/>
      <c r="Y171" s="49"/>
      <c r="Z171" s="50"/>
    </row>
    <row r="172">
      <c r="A172" s="73" t="s">
        <v>570</v>
      </c>
      <c r="B172" s="73" t="s">
        <v>1101</v>
      </c>
      <c r="C172" s="74">
        <v>151.13</v>
      </c>
      <c r="D172" s="73"/>
      <c r="E172" s="54">
        <f t="shared" si="1"/>
        <v>0.09607622577</v>
      </c>
      <c r="F172" s="75">
        <v>9.607622577</v>
      </c>
      <c r="G172" s="74">
        <v>165.65</v>
      </c>
      <c r="H172" s="56">
        <v>44515.0</v>
      </c>
      <c r="I172" s="73" t="s">
        <v>726</v>
      </c>
      <c r="J172" s="73" t="s">
        <v>1102</v>
      </c>
      <c r="K172" s="47">
        <v>1.0</v>
      </c>
      <c r="L172" s="48"/>
      <c r="M172" s="39"/>
      <c r="N172" s="48"/>
      <c r="O172" s="39"/>
      <c r="P172" s="39"/>
      <c r="Q172" s="39"/>
      <c r="R172" s="39"/>
      <c r="S172" s="49"/>
      <c r="T172" s="49"/>
      <c r="U172" s="49"/>
      <c r="V172" s="49"/>
      <c r="W172" s="49"/>
      <c r="X172" s="49"/>
      <c r="Y172" s="49"/>
      <c r="Z172" s="50"/>
    </row>
    <row r="173">
      <c r="A173" s="73" t="s">
        <v>1103</v>
      </c>
      <c r="B173" s="73" t="s">
        <v>1104</v>
      </c>
      <c r="C173" s="74">
        <v>581.4</v>
      </c>
      <c r="D173" s="73"/>
      <c r="E173" s="54">
        <f t="shared" si="1"/>
        <v>0.1022015824</v>
      </c>
      <c r="F173" s="75">
        <v>10.22015824</v>
      </c>
      <c r="G173" s="74">
        <v>640.82</v>
      </c>
      <c r="H173" s="56">
        <v>44515.0</v>
      </c>
      <c r="I173" s="73" t="s">
        <v>1034</v>
      </c>
      <c r="J173" s="73" t="s">
        <v>1105</v>
      </c>
      <c r="K173" s="47">
        <v>1.0</v>
      </c>
      <c r="L173" s="48"/>
      <c r="M173" s="39"/>
      <c r="N173" s="48"/>
      <c r="O173" s="39"/>
      <c r="P173" s="39"/>
      <c r="Q173" s="39"/>
      <c r="R173" s="39"/>
      <c r="S173" s="60"/>
      <c r="T173" s="60"/>
      <c r="U173" s="60"/>
      <c r="V173" s="60"/>
      <c r="W173" s="60"/>
      <c r="X173" s="60"/>
      <c r="Y173" s="60"/>
      <c r="Z173" s="61"/>
    </row>
    <row r="174">
      <c r="A174" s="77" t="s">
        <v>166</v>
      </c>
      <c r="B174" s="77" t="s">
        <v>1106</v>
      </c>
      <c r="C174" s="78">
        <v>282.93</v>
      </c>
      <c r="D174" s="77"/>
      <c r="E174" s="65">
        <f t="shared" si="1"/>
        <v>0.004842187113</v>
      </c>
      <c r="F174" s="79">
        <v>0.4842187113</v>
      </c>
      <c r="G174" s="78">
        <v>284.3</v>
      </c>
      <c r="H174" s="67">
        <v>44515.0</v>
      </c>
      <c r="I174" s="77" t="s">
        <v>729</v>
      </c>
      <c r="J174" s="77" t="s">
        <v>1107</v>
      </c>
      <c r="K174" s="47">
        <v>1.0</v>
      </c>
      <c r="L174" s="48"/>
      <c r="M174" s="39"/>
      <c r="N174" s="48"/>
      <c r="O174" s="39"/>
      <c r="P174" s="39"/>
      <c r="Q174" s="39"/>
      <c r="R174" s="39"/>
      <c r="S174" s="49"/>
      <c r="T174" s="49"/>
      <c r="U174" s="49"/>
      <c r="V174" s="49"/>
      <c r="W174" s="49"/>
      <c r="X174" s="49"/>
      <c r="Y174" s="49"/>
      <c r="Z174" s="50"/>
    </row>
    <row r="175">
      <c r="A175" s="73" t="s">
        <v>1032</v>
      </c>
      <c r="B175" s="73" t="s">
        <v>1033</v>
      </c>
      <c r="C175" s="74">
        <v>173.19</v>
      </c>
      <c r="D175" s="74">
        <v>181.875</v>
      </c>
      <c r="E175" s="54">
        <f t="shared" si="1"/>
        <v>0.05014723714</v>
      </c>
      <c r="F175" s="75">
        <v>5.014723714</v>
      </c>
      <c r="G175" s="73"/>
      <c r="H175" s="56">
        <v>44512.0</v>
      </c>
      <c r="I175" s="73" t="s">
        <v>790</v>
      </c>
      <c r="J175" s="73" t="s">
        <v>1108</v>
      </c>
      <c r="K175" s="47">
        <v>1.0</v>
      </c>
      <c r="L175" s="48"/>
      <c r="M175" s="39"/>
      <c r="N175" s="48"/>
      <c r="O175" s="39"/>
      <c r="P175" s="39"/>
      <c r="Q175" s="39"/>
      <c r="R175" s="39"/>
      <c r="S175" s="60"/>
      <c r="T175" s="60"/>
      <c r="U175" s="60"/>
      <c r="V175" s="60"/>
      <c r="W175" s="60"/>
      <c r="X175" s="60"/>
      <c r="Y175" s="60"/>
      <c r="Z175" s="61"/>
    </row>
    <row r="176">
      <c r="A176" s="73" t="s">
        <v>717</v>
      </c>
      <c r="B176" s="73" t="s">
        <v>718</v>
      </c>
      <c r="C176" s="74">
        <v>79.12</v>
      </c>
      <c r="D176" s="74">
        <v>83.02</v>
      </c>
      <c r="E176" s="54">
        <f t="shared" si="1"/>
        <v>0.04929221436</v>
      </c>
      <c r="F176" s="75">
        <v>4.929221436</v>
      </c>
      <c r="G176" s="73"/>
      <c r="H176" s="56">
        <v>44512.0</v>
      </c>
      <c r="I176" s="73" t="s">
        <v>858</v>
      </c>
      <c r="J176" s="73" t="s">
        <v>1109</v>
      </c>
      <c r="K176" s="47">
        <v>1.0</v>
      </c>
      <c r="L176" s="48"/>
      <c r="M176" s="39"/>
      <c r="N176" s="48"/>
      <c r="O176" s="39"/>
      <c r="P176" s="39"/>
      <c r="Q176" s="39"/>
      <c r="R176" s="39"/>
      <c r="S176" s="49"/>
      <c r="T176" s="49"/>
      <c r="U176" s="49"/>
      <c r="V176" s="49"/>
      <c r="W176" s="49"/>
      <c r="X176" s="49"/>
      <c r="Y176" s="49"/>
      <c r="Z176" s="50"/>
    </row>
    <row r="177">
      <c r="A177" s="73" t="s">
        <v>282</v>
      </c>
      <c r="B177" s="73" t="s">
        <v>910</v>
      </c>
      <c r="C177" s="74">
        <v>463.11</v>
      </c>
      <c r="D177" s="74">
        <v>485.99</v>
      </c>
      <c r="E177" s="54">
        <f t="shared" si="1"/>
        <v>0.04940510894</v>
      </c>
      <c r="F177" s="75">
        <v>4.940510894</v>
      </c>
      <c r="G177" s="73"/>
      <c r="H177" s="56">
        <v>44512.0</v>
      </c>
      <c r="I177" s="73" t="s">
        <v>1034</v>
      </c>
      <c r="J177" s="73" t="s">
        <v>1110</v>
      </c>
      <c r="K177" s="47">
        <v>1.0</v>
      </c>
      <c r="L177" s="48"/>
      <c r="M177" s="39"/>
      <c r="N177" s="48"/>
      <c r="O177" s="39"/>
      <c r="P177" s="39"/>
      <c r="Q177" s="39"/>
      <c r="R177" s="39"/>
      <c r="S177" s="49"/>
      <c r="T177" s="49"/>
      <c r="U177" s="49"/>
      <c r="V177" s="49"/>
      <c r="W177" s="49"/>
      <c r="X177" s="49"/>
      <c r="Y177" s="49"/>
      <c r="Z177" s="50"/>
    </row>
    <row r="178">
      <c r="A178" s="70" t="s">
        <v>562</v>
      </c>
      <c r="B178" s="70" t="s">
        <v>1111</v>
      </c>
      <c r="C178" s="71">
        <v>674.58</v>
      </c>
      <c r="D178" s="70"/>
      <c r="E178" s="44">
        <f t="shared" si="1"/>
        <v>-0.02723175902</v>
      </c>
      <c r="F178" s="72">
        <v>-2.723175902</v>
      </c>
      <c r="G178" s="71">
        <v>656.21</v>
      </c>
      <c r="H178" s="46">
        <v>44512.0</v>
      </c>
      <c r="I178" s="70" t="s">
        <v>902</v>
      </c>
      <c r="J178" s="70" t="s">
        <v>1112</v>
      </c>
      <c r="K178" s="47">
        <v>1.0</v>
      </c>
      <c r="L178" s="48"/>
      <c r="M178" s="39"/>
      <c r="N178" s="48"/>
      <c r="O178" s="39"/>
      <c r="P178" s="39"/>
      <c r="Q178" s="39"/>
      <c r="R178" s="39"/>
      <c r="S178" s="49"/>
      <c r="T178" s="49"/>
      <c r="U178" s="49"/>
      <c r="V178" s="49"/>
      <c r="W178" s="49"/>
      <c r="X178" s="49"/>
      <c r="Y178" s="49"/>
      <c r="Z178" s="50"/>
    </row>
    <row r="179">
      <c r="A179" s="70" t="s">
        <v>1113</v>
      </c>
      <c r="B179" s="70" t="s">
        <v>1114</v>
      </c>
      <c r="C179" s="71">
        <v>226.42</v>
      </c>
      <c r="D179" s="70"/>
      <c r="E179" s="44">
        <f t="shared" si="1"/>
        <v>-0.02018372935</v>
      </c>
      <c r="F179" s="72">
        <v>-2.018372935</v>
      </c>
      <c r="G179" s="71">
        <v>221.85</v>
      </c>
      <c r="H179" s="46">
        <v>44512.0</v>
      </c>
      <c r="I179" s="70" t="s">
        <v>790</v>
      </c>
      <c r="J179" s="70" t="s">
        <v>1115</v>
      </c>
      <c r="K179" s="47">
        <v>1.0</v>
      </c>
      <c r="L179" s="48"/>
      <c r="M179" s="39"/>
      <c r="N179" s="48"/>
      <c r="O179" s="39"/>
      <c r="P179" s="39"/>
      <c r="Q179" s="39"/>
      <c r="R179" s="39"/>
      <c r="S179" s="49"/>
      <c r="T179" s="49"/>
      <c r="U179" s="49"/>
      <c r="V179" s="49"/>
      <c r="W179" s="49"/>
      <c r="X179" s="49"/>
      <c r="Y179" s="49"/>
      <c r="Z179" s="50"/>
    </row>
    <row r="180">
      <c r="A180" s="70" t="s">
        <v>1116</v>
      </c>
      <c r="B180" s="70" t="s">
        <v>1117</v>
      </c>
      <c r="C180" s="71">
        <v>75.45</v>
      </c>
      <c r="D180" s="70"/>
      <c r="E180" s="44">
        <f t="shared" si="1"/>
        <v>-0.03830483764</v>
      </c>
      <c r="F180" s="72">
        <v>-3.830483764</v>
      </c>
      <c r="G180" s="71">
        <v>72.5599</v>
      </c>
      <c r="H180" s="46">
        <v>44511.0</v>
      </c>
      <c r="I180" s="70" t="s">
        <v>790</v>
      </c>
      <c r="J180" s="70" t="s">
        <v>1118</v>
      </c>
      <c r="K180" s="47">
        <v>1.0</v>
      </c>
      <c r="L180" s="48"/>
      <c r="M180" s="39"/>
      <c r="N180" s="48"/>
      <c r="O180" s="39"/>
      <c r="P180" s="39"/>
      <c r="Q180" s="39"/>
      <c r="R180" s="39"/>
      <c r="S180" s="49"/>
      <c r="T180" s="49"/>
      <c r="U180" s="49"/>
      <c r="V180" s="49"/>
      <c r="W180" s="49"/>
      <c r="X180" s="49"/>
      <c r="Y180" s="49"/>
      <c r="Z180" s="50"/>
    </row>
    <row r="181">
      <c r="A181" s="77" t="s">
        <v>296</v>
      </c>
      <c r="B181" s="77" t="s">
        <v>1119</v>
      </c>
      <c r="C181" s="78">
        <v>219.76</v>
      </c>
      <c r="D181" s="77"/>
      <c r="E181" s="65">
        <f t="shared" si="1"/>
        <v>0.006063432836</v>
      </c>
      <c r="F181" s="79">
        <v>0.6063432836</v>
      </c>
      <c r="G181" s="78">
        <v>221.0925</v>
      </c>
      <c r="H181" s="67">
        <v>44511.0</v>
      </c>
      <c r="I181" s="77" t="s">
        <v>955</v>
      </c>
      <c r="J181" s="77" t="s">
        <v>1120</v>
      </c>
      <c r="K181" s="76">
        <v>1.0</v>
      </c>
      <c r="L181" s="48"/>
      <c r="M181" s="39"/>
      <c r="N181" s="48"/>
      <c r="O181" s="39"/>
      <c r="P181" s="39"/>
      <c r="Q181" s="39"/>
      <c r="R181" s="39"/>
      <c r="S181" s="58"/>
      <c r="T181" s="58"/>
      <c r="U181" s="58"/>
      <c r="V181" s="58"/>
      <c r="W181" s="58"/>
      <c r="X181" s="58"/>
      <c r="Y181" s="58"/>
      <c r="Z181" s="59"/>
    </row>
    <row r="182">
      <c r="A182" s="77" t="s">
        <v>751</v>
      </c>
      <c r="B182" s="77" t="s">
        <v>752</v>
      </c>
      <c r="C182" s="78">
        <v>410.6</v>
      </c>
      <c r="D182" s="77"/>
      <c r="E182" s="65">
        <f t="shared" si="1"/>
        <v>0.01876327326</v>
      </c>
      <c r="F182" s="79">
        <v>1.876327326</v>
      </c>
      <c r="G182" s="78">
        <v>418.3042</v>
      </c>
      <c r="H182" s="67">
        <v>44511.0</v>
      </c>
      <c r="I182" s="77" t="s">
        <v>709</v>
      </c>
      <c r="J182" s="77" t="s">
        <v>1121</v>
      </c>
      <c r="K182" s="76">
        <v>1.0</v>
      </c>
      <c r="L182" s="48"/>
      <c r="M182" s="39"/>
      <c r="N182" s="48"/>
      <c r="O182" s="39"/>
      <c r="P182" s="39"/>
      <c r="Q182" s="39"/>
      <c r="R182" s="39"/>
      <c r="S182" s="58"/>
      <c r="T182" s="58"/>
      <c r="U182" s="58"/>
      <c r="V182" s="58"/>
      <c r="W182" s="58"/>
      <c r="X182" s="58"/>
      <c r="Y182" s="58"/>
      <c r="Z182" s="59"/>
    </row>
    <row r="183">
      <c r="A183" s="70" t="s">
        <v>516</v>
      </c>
      <c r="B183" s="70" t="s">
        <v>1122</v>
      </c>
      <c r="C183" s="71">
        <v>340.16</v>
      </c>
      <c r="D183" s="70"/>
      <c r="E183" s="44">
        <f t="shared" si="1"/>
        <v>-0.007187793979</v>
      </c>
      <c r="F183" s="72">
        <v>-0.7187793979</v>
      </c>
      <c r="G183" s="71">
        <v>337.715</v>
      </c>
      <c r="H183" s="46">
        <v>44511.0</v>
      </c>
      <c r="I183" s="70" t="s">
        <v>706</v>
      </c>
      <c r="J183" s="70" t="s">
        <v>1123</v>
      </c>
      <c r="K183" s="76">
        <v>1.0</v>
      </c>
      <c r="L183" s="48"/>
      <c r="M183" s="39"/>
      <c r="N183" s="48"/>
      <c r="O183" s="39"/>
      <c r="P183" s="39"/>
      <c r="Q183" s="39"/>
      <c r="R183" s="39"/>
      <c r="S183" s="58"/>
      <c r="T183" s="58"/>
      <c r="U183" s="58"/>
      <c r="V183" s="58"/>
      <c r="W183" s="58"/>
      <c r="X183" s="58"/>
      <c r="Y183" s="58"/>
      <c r="Z183" s="59"/>
    </row>
    <row r="184">
      <c r="A184" s="73" t="s">
        <v>1124</v>
      </c>
      <c r="B184" s="73" t="s">
        <v>1125</v>
      </c>
      <c r="C184" s="74">
        <v>41.82</v>
      </c>
      <c r="D184" s="73"/>
      <c r="E184" s="54">
        <f t="shared" si="1"/>
        <v>0.1085604974</v>
      </c>
      <c r="F184" s="75">
        <v>10.85604974</v>
      </c>
      <c r="G184" s="74">
        <v>46.36</v>
      </c>
      <c r="H184" s="56">
        <v>44511.0</v>
      </c>
      <c r="I184" s="73" t="s">
        <v>858</v>
      </c>
      <c r="J184" s="73" t="s">
        <v>1126</v>
      </c>
      <c r="K184" s="47">
        <v>1.0</v>
      </c>
      <c r="L184" s="48"/>
      <c r="M184" s="39"/>
      <c r="N184" s="48"/>
      <c r="O184" s="39"/>
      <c r="P184" s="39"/>
      <c r="Q184" s="39"/>
      <c r="R184" s="39"/>
      <c r="S184" s="49"/>
      <c r="T184" s="49"/>
      <c r="U184" s="49"/>
      <c r="V184" s="49"/>
      <c r="W184" s="49"/>
      <c r="X184" s="49"/>
      <c r="Y184" s="49"/>
      <c r="Z184" s="50"/>
    </row>
    <row r="185">
      <c r="A185" s="70" t="s">
        <v>1127</v>
      </c>
      <c r="B185" s="70" t="s">
        <v>1128</v>
      </c>
      <c r="C185" s="71">
        <v>241.52</v>
      </c>
      <c r="D185" s="70"/>
      <c r="E185" s="44">
        <f t="shared" si="1"/>
        <v>-0.07320304737</v>
      </c>
      <c r="F185" s="72">
        <v>-7.320304737</v>
      </c>
      <c r="G185" s="71">
        <v>223.84</v>
      </c>
      <c r="H185" s="46">
        <v>44511.0</v>
      </c>
      <c r="I185" s="70" t="s">
        <v>809</v>
      </c>
      <c r="J185" s="70" t="s">
        <v>1129</v>
      </c>
      <c r="K185" s="47">
        <v>1.0</v>
      </c>
      <c r="L185" s="48"/>
      <c r="M185" s="39"/>
      <c r="N185" s="48"/>
      <c r="O185" s="39"/>
      <c r="P185" s="39"/>
      <c r="Q185" s="39"/>
      <c r="R185" s="39"/>
      <c r="S185" s="60"/>
      <c r="T185" s="60"/>
      <c r="U185" s="60"/>
      <c r="V185" s="60"/>
      <c r="W185" s="60"/>
      <c r="X185" s="60"/>
      <c r="Y185" s="60"/>
      <c r="Z185" s="61"/>
    </row>
    <row r="186">
      <c r="A186" s="70" t="s">
        <v>372</v>
      </c>
      <c r="B186" s="70" t="s">
        <v>1130</v>
      </c>
      <c r="C186" s="71">
        <v>64.23</v>
      </c>
      <c r="D186" s="70"/>
      <c r="E186" s="44">
        <f t="shared" si="1"/>
        <v>-0.01463490581</v>
      </c>
      <c r="F186" s="72">
        <v>-1.463490581</v>
      </c>
      <c r="G186" s="71">
        <v>63.29</v>
      </c>
      <c r="H186" s="46">
        <v>44510.0</v>
      </c>
      <c r="I186" s="70" t="s">
        <v>702</v>
      </c>
      <c r="J186" s="70" t="s">
        <v>1131</v>
      </c>
      <c r="K186" s="47">
        <v>1.0</v>
      </c>
      <c r="L186" s="48"/>
      <c r="M186" s="39"/>
      <c r="N186" s="48"/>
      <c r="O186" s="39"/>
      <c r="P186" s="39"/>
      <c r="Q186" s="39"/>
      <c r="R186" s="39"/>
      <c r="S186" s="49"/>
      <c r="T186" s="49"/>
      <c r="U186" s="49"/>
      <c r="V186" s="49"/>
      <c r="W186" s="49"/>
      <c r="X186" s="49"/>
      <c r="Y186" s="49"/>
      <c r="Z186" s="50"/>
    </row>
    <row r="187">
      <c r="A187" s="70" t="s">
        <v>292</v>
      </c>
      <c r="B187" s="70" t="s">
        <v>1132</v>
      </c>
      <c r="C187" s="71">
        <v>151.84</v>
      </c>
      <c r="D187" s="70"/>
      <c r="E187" s="44">
        <f t="shared" si="1"/>
        <v>-0.02756190727</v>
      </c>
      <c r="F187" s="72">
        <v>-2.756190727</v>
      </c>
      <c r="G187" s="71">
        <v>147.655</v>
      </c>
      <c r="H187" s="46">
        <v>44510.0</v>
      </c>
      <c r="I187" s="70" t="s">
        <v>902</v>
      </c>
      <c r="J187" s="70" t="s">
        <v>1133</v>
      </c>
      <c r="K187" s="76">
        <v>1.0</v>
      </c>
      <c r="L187" s="48"/>
      <c r="M187" s="39"/>
      <c r="N187" s="48"/>
      <c r="O187" s="39"/>
      <c r="P187" s="39"/>
      <c r="Q187" s="39"/>
      <c r="R187" s="39"/>
      <c r="S187" s="58"/>
      <c r="T187" s="58"/>
      <c r="U187" s="58"/>
      <c r="V187" s="58"/>
      <c r="W187" s="58"/>
      <c r="X187" s="58"/>
      <c r="Y187" s="58"/>
      <c r="Z187" s="59"/>
    </row>
    <row r="188">
      <c r="A188" s="77" t="s">
        <v>628</v>
      </c>
      <c r="B188" s="77" t="s">
        <v>892</v>
      </c>
      <c r="C188" s="78">
        <v>379.11</v>
      </c>
      <c r="D188" s="77"/>
      <c r="E188" s="65">
        <f t="shared" si="1"/>
        <v>0.02263195379</v>
      </c>
      <c r="F188" s="79">
        <v>2.263195379</v>
      </c>
      <c r="G188" s="78">
        <v>387.69</v>
      </c>
      <c r="H188" s="67">
        <v>44510.0</v>
      </c>
      <c r="I188" s="77" t="s">
        <v>869</v>
      </c>
      <c r="J188" s="77" t="s">
        <v>1134</v>
      </c>
      <c r="K188" s="76">
        <v>1.0</v>
      </c>
      <c r="L188" s="48"/>
      <c r="M188" s="39"/>
      <c r="N188" s="48"/>
      <c r="O188" s="39"/>
      <c r="P188" s="39"/>
      <c r="Q188" s="39"/>
      <c r="R188" s="39"/>
      <c r="S188" s="58"/>
      <c r="T188" s="58"/>
      <c r="U188" s="58"/>
      <c r="V188" s="58"/>
      <c r="W188" s="58"/>
      <c r="X188" s="58"/>
      <c r="Y188" s="58"/>
      <c r="Z188" s="59"/>
    </row>
    <row r="189">
      <c r="A189" s="70" t="s">
        <v>1135</v>
      </c>
      <c r="B189" s="70" t="s">
        <v>1136</v>
      </c>
      <c r="C189" s="71">
        <v>338.4</v>
      </c>
      <c r="D189" s="70"/>
      <c r="E189" s="44">
        <f t="shared" si="1"/>
        <v>-0.002733451537</v>
      </c>
      <c r="F189" s="72">
        <v>-0.2733451537</v>
      </c>
      <c r="G189" s="71">
        <v>337.475</v>
      </c>
      <c r="H189" s="46">
        <v>44510.0</v>
      </c>
      <c r="I189" s="70" t="s">
        <v>740</v>
      </c>
      <c r="J189" s="70" t="s">
        <v>1137</v>
      </c>
      <c r="K189" s="47">
        <v>1.0</v>
      </c>
      <c r="L189" s="48"/>
      <c r="M189" s="39"/>
      <c r="N189" s="48"/>
      <c r="O189" s="39"/>
      <c r="P189" s="39"/>
      <c r="Q189" s="39"/>
      <c r="R189" s="39"/>
      <c r="S189" s="60"/>
      <c r="T189" s="60"/>
      <c r="U189" s="60"/>
      <c r="V189" s="60"/>
      <c r="W189" s="60"/>
      <c r="X189" s="60"/>
      <c r="Y189" s="60"/>
      <c r="Z189" s="61"/>
    </row>
    <row r="190">
      <c r="A190" s="70" t="s">
        <v>466</v>
      </c>
      <c r="B190" s="70" t="s">
        <v>1138</v>
      </c>
      <c r="C190" s="71">
        <v>63.67</v>
      </c>
      <c r="D190" s="70"/>
      <c r="E190" s="44">
        <f t="shared" si="1"/>
        <v>-0.03533846395</v>
      </c>
      <c r="F190" s="72">
        <v>-3.533846395</v>
      </c>
      <c r="G190" s="71">
        <v>61.42</v>
      </c>
      <c r="H190" s="46">
        <v>44510.0</v>
      </c>
      <c r="I190" s="70" t="s">
        <v>743</v>
      </c>
      <c r="J190" s="70" t="s">
        <v>1139</v>
      </c>
      <c r="K190" s="47">
        <v>1.0</v>
      </c>
      <c r="L190" s="48"/>
      <c r="M190" s="39"/>
      <c r="N190" s="48"/>
      <c r="O190" s="39"/>
      <c r="P190" s="39"/>
      <c r="Q190" s="39"/>
      <c r="R190" s="39"/>
      <c r="S190" s="49"/>
      <c r="T190" s="49"/>
      <c r="U190" s="49"/>
      <c r="V190" s="49"/>
      <c r="W190" s="49"/>
      <c r="X190" s="49"/>
      <c r="Y190" s="49"/>
      <c r="Z190" s="50"/>
    </row>
    <row r="191">
      <c r="A191" s="73" t="s">
        <v>476</v>
      </c>
      <c r="B191" s="73" t="s">
        <v>1140</v>
      </c>
      <c r="C191" s="74">
        <v>45.15</v>
      </c>
      <c r="D191" s="73"/>
      <c r="E191" s="54">
        <f t="shared" si="1"/>
        <v>0.04828349945</v>
      </c>
      <c r="F191" s="75">
        <v>4.828349945</v>
      </c>
      <c r="G191" s="74">
        <v>47.33</v>
      </c>
      <c r="H191" s="56">
        <v>44509.0</v>
      </c>
      <c r="I191" s="73" t="s">
        <v>869</v>
      </c>
      <c r="J191" s="73" t="s">
        <v>1141</v>
      </c>
      <c r="K191" s="76">
        <v>1.0</v>
      </c>
      <c r="L191" s="48"/>
      <c r="M191" s="39"/>
      <c r="N191" s="48"/>
      <c r="O191" s="39"/>
      <c r="P191" s="39"/>
      <c r="Q191" s="39"/>
      <c r="R191" s="39"/>
      <c r="S191" s="58"/>
      <c r="T191" s="58"/>
      <c r="U191" s="58"/>
      <c r="V191" s="58"/>
      <c r="W191" s="58"/>
      <c r="X191" s="58"/>
      <c r="Y191" s="58"/>
      <c r="Z191" s="59"/>
    </row>
    <row r="192">
      <c r="A192" s="77" t="s">
        <v>112</v>
      </c>
      <c r="B192" s="77" t="s">
        <v>1142</v>
      </c>
      <c r="C192" s="78">
        <v>79.23</v>
      </c>
      <c r="D192" s="77"/>
      <c r="E192" s="65">
        <f t="shared" si="1"/>
        <v>0.03988388237</v>
      </c>
      <c r="F192" s="79">
        <v>3.988388237</v>
      </c>
      <c r="G192" s="78">
        <v>82.39</v>
      </c>
      <c r="H192" s="67">
        <v>44509.0</v>
      </c>
      <c r="I192" s="77" t="s">
        <v>869</v>
      </c>
      <c r="J192" s="77" t="s">
        <v>1143</v>
      </c>
      <c r="K192" s="76">
        <v>1.0</v>
      </c>
      <c r="L192" s="48"/>
      <c r="M192" s="39"/>
      <c r="N192" s="48"/>
      <c r="O192" s="39"/>
      <c r="P192" s="39"/>
      <c r="Q192" s="39"/>
      <c r="R192" s="39"/>
      <c r="S192" s="58"/>
      <c r="T192" s="58"/>
      <c r="U192" s="58"/>
      <c r="V192" s="58"/>
      <c r="W192" s="58"/>
      <c r="X192" s="58"/>
      <c r="Y192" s="58"/>
      <c r="Z192" s="59"/>
    </row>
    <row r="193">
      <c r="A193" s="73" t="s">
        <v>460</v>
      </c>
      <c r="B193" s="73" t="s">
        <v>919</v>
      </c>
      <c r="C193" s="74">
        <v>49.08</v>
      </c>
      <c r="D193" s="74">
        <v>52.16</v>
      </c>
      <c r="E193" s="54">
        <f t="shared" si="1"/>
        <v>0.06275468623</v>
      </c>
      <c r="F193" s="75">
        <v>6.275468623</v>
      </c>
      <c r="G193" s="73"/>
      <c r="H193" s="56">
        <v>44509.0</v>
      </c>
      <c r="I193" s="73" t="s">
        <v>740</v>
      </c>
      <c r="J193" s="73" t="s">
        <v>1144</v>
      </c>
      <c r="K193" s="47">
        <v>1.0</v>
      </c>
      <c r="L193" s="48"/>
      <c r="M193" s="39"/>
      <c r="N193" s="48"/>
      <c r="O193" s="39"/>
      <c r="P193" s="39"/>
      <c r="Q193" s="39"/>
      <c r="R193" s="39"/>
      <c r="S193" s="60"/>
      <c r="T193" s="60"/>
      <c r="U193" s="60"/>
      <c r="V193" s="60"/>
      <c r="W193" s="60"/>
      <c r="X193" s="60"/>
      <c r="Y193" s="60"/>
      <c r="Z193" s="61"/>
    </row>
    <row r="194">
      <c r="A194" s="73" t="s">
        <v>618</v>
      </c>
      <c r="B194" s="73" t="s">
        <v>953</v>
      </c>
      <c r="C194" s="74">
        <v>381.78</v>
      </c>
      <c r="D194" s="74">
        <v>401.99</v>
      </c>
      <c r="E194" s="54">
        <f t="shared" si="1"/>
        <v>0.05293624601</v>
      </c>
      <c r="F194" s="75">
        <v>5.293624601</v>
      </c>
      <c r="G194" s="73"/>
      <c r="H194" s="56">
        <v>44509.0</v>
      </c>
      <c r="I194" s="73" t="s">
        <v>1145</v>
      </c>
      <c r="J194" s="73" t="s">
        <v>1146</v>
      </c>
      <c r="K194" s="47">
        <v>1.0</v>
      </c>
      <c r="L194" s="48"/>
      <c r="M194" s="39"/>
      <c r="N194" s="48"/>
      <c r="O194" s="39"/>
      <c r="P194" s="39"/>
      <c r="Q194" s="39"/>
      <c r="R194" s="39"/>
      <c r="S194" s="60"/>
      <c r="T194" s="60"/>
      <c r="U194" s="60"/>
      <c r="V194" s="60"/>
      <c r="W194" s="60"/>
      <c r="X194" s="60"/>
      <c r="Y194" s="60"/>
      <c r="Z194" s="61"/>
    </row>
    <row r="195">
      <c r="A195" s="73" t="s">
        <v>1147</v>
      </c>
      <c r="B195" s="73" t="s">
        <v>1148</v>
      </c>
      <c r="C195" s="74">
        <v>87.44</v>
      </c>
      <c r="D195" s="73"/>
      <c r="E195" s="54">
        <f t="shared" si="1"/>
        <v>0.0936642269</v>
      </c>
      <c r="F195" s="75">
        <v>9.36642269</v>
      </c>
      <c r="G195" s="74">
        <v>95.63</v>
      </c>
      <c r="H195" s="56">
        <v>44509.0</v>
      </c>
      <c r="I195" s="73" t="s">
        <v>760</v>
      </c>
      <c r="J195" s="73" t="s">
        <v>1149</v>
      </c>
      <c r="K195" s="47">
        <v>1.0</v>
      </c>
      <c r="L195" s="48"/>
      <c r="M195" s="39"/>
      <c r="N195" s="48"/>
      <c r="O195" s="39"/>
      <c r="P195" s="39"/>
      <c r="Q195" s="39"/>
      <c r="R195" s="39"/>
      <c r="S195" s="49"/>
      <c r="T195" s="49"/>
      <c r="U195" s="49"/>
      <c r="V195" s="49"/>
      <c r="W195" s="49"/>
      <c r="X195" s="49"/>
      <c r="Y195" s="49"/>
      <c r="Z195" s="50"/>
    </row>
    <row r="196">
      <c r="A196" s="77" t="s">
        <v>560</v>
      </c>
      <c r="B196" s="77" t="s">
        <v>962</v>
      </c>
      <c r="C196" s="78">
        <v>45.61</v>
      </c>
      <c r="D196" s="77"/>
      <c r="E196" s="65">
        <f t="shared" si="1"/>
        <v>0.00197325148</v>
      </c>
      <c r="F196" s="79">
        <v>0.197325148</v>
      </c>
      <c r="G196" s="78">
        <v>45.7</v>
      </c>
      <c r="H196" s="67">
        <v>44509.0</v>
      </c>
      <c r="I196" s="77" t="s">
        <v>729</v>
      </c>
      <c r="J196" s="77" t="s">
        <v>1150</v>
      </c>
      <c r="K196" s="47">
        <v>1.0</v>
      </c>
      <c r="L196" s="48"/>
      <c r="M196" s="39"/>
      <c r="N196" s="48"/>
      <c r="O196" s="39"/>
      <c r="P196" s="39"/>
      <c r="Q196" s="39"/>
      <c r="R196" s="39"/>
      <c r="S196" s="49"/>
      <c r="T196" s="49"/>
      <c r="U196" s="49"/>
      <c r="V196" s="49"/>
      <c r="W196" s="49"/>
      <c r="X196" s="49"/>
      <c r="Y196" s="49"/>
      <c r="Z196" s="50"/>
    </row>
    <row r="197">
      <c r="A197" s="73" t="s">
        <v>1135</v>
      </c>
      <c r="B197" s="73" t="s">
        <v>1136</v>
      </c>
      <c r="C197" s="74">
        <v>338.4</v>
      </c>
      <c r="D197" s="74">
        <v>355.02</v>
      </c>
      <c r="E197" s="54">
        <f t="shared" si="1"/>
        <v>0.04911347518</v>
      </c>
      <c r="F197" s="75">
        <v>4.911347518</v>
      </c>
      <c r="G197" s="73"/>
      <c r="H197" s="56">
        <v>44508.0</v>
      </c>
      <c r="I197" s="73" t="s">
        <v>790</v>
      </c>
      <c r="J197" s="73" t="s">
        <v>1151</v>
      </c>
      <c r="K197" s="47">
        <v>1.0</v>
      </c>
      <c r="L197" s="48"/>
      <c r="M197" s="39"/>
      <c r="N197" s="48"/>
      <c r="O197" s="39"/>
      <c r="P197" s="39"/>
      <c r="Q197" s="39"/>
      <c r="R197" s="39"/>
      <c r="S197" s="49"/>
      <c r="T197" s="49"/>
      <c r="U197" s="49"/>
      <c r="V197" s="49"/>
      <c r="W197" s="49"/>
      <c r="X197" s="49"/>
      <c r="Y197" s="49"/>
      <c r="Z197" s="50"/>
    </row>
    <row r="198">
      <c r="A198" s="73" t="s">
        <v>476</v>
      </c>
      <c r="B198" s="73" t="s">
        <v>1140</v>
      </c>
      <c r="C198" s="74">
        <v>45.15</v>
      </c>
      <c r="D198" s="74">
        <v>47.295</v>
      </c>
      <c r="E198" s="54">
        <f t="shared" si="1"/>
        <v>0.04750830565</v>
      </c>
      <c r="F198" s="75">
        <v>4.750830565</v>
      </c>
      <c r="G198" s="73"/>
      <c r="H198" s="56">
        <v>44508.0</v>
      </c>
      <c r="I198" s="73" t="s">
        <v>702</v>
      </c>
      <c r="J198" s="73" t="s">
        <v>1152</v>
      </c>
      <c r="K198" s="47">
        <v>1.0</v>
      </c>
      <c r="L198" s="48"/>
      <c r="M198" s="39"/>
      <c r="N198" s="48"/>
      <c r="O198" s="39"/>
      <c r="P198" s="39"/>
      <c r="Q198" s="39"/>
      <c r="R198" s="39"/>
      <c r="S198" s="60"/>
      <c r="T198" s="60"/>
      <c r="U198" s="60"/>
      <c r="V198" s="60"/>
      <c r="W198" s="60"/>
      <c r="X198" s="60"/>
      <c r="Y198" s="60"/>
      <c r="Z198" s="61"/>
    </row>
    <row r="199">
      <c r="A199" s="73" t="s">
        <v>751</v>
      </c>
      <c r="B199" s="73" t="s">
        <v>752</v>
      </c>
      <c r="C199" s="74">
        <v>410.6</v>
      </c>
      <c r="D199" s="74">
        <v>430.91</v>
      </c>
      <c r="E199" s="54">
        <f t="shared" si="1"/>
        <v>0.04946419873</v>
      </c>
      <c r="F199" s="75">
        <v>4.946419873</v>
      </c>
      <c r="G199" s="73"/>
      <c r="H199" s="56">
        <v>44508.0</v>
      </c>
      <c r="I199" s="73" t="s">
        <v>780</v>
      </c>
      <c r="J199" s="73" t="s">
        <v>1153</v>
      </c>
      <c r="K199" s="47">
        <v>1.0</v>
      </c>
      <c r="L199" s="48"/>
      <c r="M199" s="39"/>
      <c r="N199" s="48"/>
      <c r="O199" s="39"/>
      <c r="P199" s="39"/>
      <c r="Q199" s="39"/>
      <c r="R199" s="39"/>
      <c r="S199" s="49"/>
      <c r="T199" s="49"/>
      <c r="U199" s="49"/>
      <c r="V199" s="49"/>
      <c r="W199" s="49"/>
      <c r="X199" s="49"/>
      <c r="Y199" s="49"/>
      <c r="Z199" s="50"/>
    </row>
    <row r="200">
      <c r="A200" s="73" t="s">
        <v>44</v>
      </c>
      <c r="B200" s="73" t="s">
        <v>728</v>
      </c>
      <c r="C200" s="74">
        <v>631.8</v>
      </c>
      <c r="D200" s="73"/>
      <c r="E200" s="54">
        <f t="shared" si="1"/>
        <v>0.1006964229</v>
      </c>
      <c r="F200" s="75">
        <v>10.06964229</v>
      </c>
      <c r="G200" s="74">
        <v>695.42</v>
      </c>
      <c r="H200" s="56">
        <v>44508.0</v>
      </c>
      <c r="I200" s="73" t="s">
        <v>702</v>
      </c>
      <c r="J200" s="73" t="s">
        <v>1154</v>
      </c>
      <c r="K200" s="76">
        <v>1.0</v>
      </c>
      <c r="L200" s="48"/>
      <c r="M200" s="39"/>
      <c r="N200" s="48"/>
      <c r="O200" s="39"/>
      <c r="P200" s="39"/>
      <c r="Q200" s="39"/>
      <c r="R200" s="39"/>
      <c r="S200" s="58"/>
      <c r="T200" s="58"/>
      <c r="U200" s="58"/>
      <c r="V200" s="58"/>
      <c r="W200" s="58"/>
      <c r="X200" s="58"/>
      <c r="Y200" s="58"/>
      <c r="Z200" s="59"/>
    </row>
    <row r="201">
      <c r="A201" s="70" t="s">
        <v>1155</v>
      </c>
      <c r="B201" s="70" t="s">
        <v>1156</v>
      </c>
      <c r="C201" s="71">
        <v>81.18</v>
      </c>
      <c r="D201" s="70"/>
      <c r="E201" s="44">
        <f t="shared" si="1"/>
        <v>-0.01810790835</v>
      </c>
      <c r="F201" s="72">
        <v>-1.810790835</v>
      </c>
      <c r="G201" s="71">
        <v>79.71</v>
      </c>
      <c r="H201" s="46">
        <v>44508.0</v>
      </c>
      <c r="I201" s="70" t="s">
        <v>955</v>
      </c>
      <c r="J201" s="70" t="s">
        <v>1157</v>
      </c>
      <c r="K201" s="47">
        <v>1.0</v>
      </c>
      <c r="L201" s="48"/>
      <c r="M201" s="39"/>
      <c r="N201" s="48"/>
      <c r="O201" s="39"/>
      <c r="P201" s="39"/>
      <c r="Q201" s="39"/>
      <c r="R201" s="39"/>
      <c r="S201" s="49"/>
      <c r="T201" s="49"/>
      <c r="U201" s="49"/>
      <c r="V201" s="49"/>
      <c r="W201" s="49"/>
      <c r="X201" s="49"/>
      <c r="Y201" s="49"/>
      <c r="Z201" s="50"/>
    </row>
    <row r="202">
      <c r="A202" s="73" t="s">
        <v>1103</v>
      </c>
      <c r="B202" s="73" t="s">
        <v>1104</v>
      </c>
      <c r="C202" s="74">
        <v>581.4</v>
      </c>
      <c r="D202" s="74">
        <v>614.99</v>
      </c>
      <c r="E202" s="54">
        <f t="shared" si="1"/>
        <v>0.05777433781</v>
      </c>
      <c r="F202" s="75">
        <v>5.777433781</v>
      </c>
      <c r="G202" s="73"/>
      <c r="H202" s="56">
        <v>44508.0</v>
      </c>
      <c r="I202" s="73" t="s">
        <v>790</v>
      </c>
      <c r="J202" s="73" t="s">
        <v>1158</v>
      </c>
      <c r="K202" s="47">
        <v>1.0</v>
      </c>
      <c r="L202" s="48"/>
      <c r="M202" s="39"/>
      <c r="N202" s="48"/>
      <c r="O202" s="39"/>
      <c r="P202" s="39"/>
      <c r="Q202" s="39"/>
      <c r="R202" s="39"/>
      <c r="S202" s="49"/>
      <c r="T202" s="49"/>
      <c r="U202" s="49"/>
      <c r="V202" s="49"/>
      <c r="W202" s="49"/>
      <c r="X202" s="49"/>
      <c r="Y202" s="49"/>
      <c r="Z202" s="50"/>
    </row>
    <row r="203">
      <c r="A203" s="70" t="s">
        <v>1159</v>
      </c>
      <c r="B203" s="70" t="s">
        <v>1160</v>
      </c>
      <c r="C203" s="71">
        <v>104.51</v>
      </c>
      <c r="D203" s="70"/>
      <c r="E203" s="44">
        <f t="shared" si="1"/>
        <v>-0.04363218831</v>
      </c>
      <c r="F203" s="72">
        <v>-4.363218831</v>
      </c>
      <c r="G203" s="71">
        <v>99.95</v>
      </c>
      <c r="H203" s="46">
        <v>44508.0</v>
      </c>
      <c r="I203" s="70" t="s">
        <v>790</v>
      </c>
      <c r="J203" s="70" t="s">
        <v>1161</v>
      </c>
      <c r="K203" s="76">
        <v>1.0</v>
      </c>
      <c r="L203" s="48"/>
      <c r="M203" s="39"/>
      <c r="N203" s="39"/>
      <c r="O203" s="39"/>
      <c r="P203" s="39"/>
      <c r="Q203" s="39"/>
      <c r="R203" s="39"/>
      <c r="S203" s="58"/>
      <c r="T203" s="58"/>
      <c r="U203" s="58"/>
      <c r="V203" s="58"/>
      <c r="W203" s="58"/>
      <c r="X203" s="58"/>
      <c r="Y203" s="58"/>
      <c r="Z203" s="59"/>
    </row>
    <row r="204">
      <c r="A204" s="73" t="s">
        <v>1162</v>
      </c>
      <c r="B204" s="73" t="s">
        <v>1163</v>
      </c>
      <c r="C204" s="74">
        <v>49.03</v>
      </c>
      <c r="D204" s="73"/>
      <c r="E204" s="54">
        <f t="shared" si="1"/>
        <v>0.1006261473</v>
      </c>
      <c r="F204" s="75">
        <v>10.06261473</v>
      </c>
      <c r="G204" s="74">
        <v>53.9637</v>
      </c>
      <c r="H204" s="56">
        <v>44508.0</v>
      </c>
      <c r="I204" s="73" t="s">
        <v>790</v>
      </c>
      <c r="J204" s="73" t="s">
        <v>1164</v>
      </c>
      <c r="K204" s="47">
        <v>1.0</v>
      </c>
      <c r="L204" s="48"/>
      <c r="M204" s="39"/>
      <c r="N204" s="48"/>
      <c r="O204" s="39"/>
      <c r="P204" s="39"/>
      <c r="Q204" s="39"/>
      <c r="R204" s="39"/>
      <c r="S204" s="49"/>
      <c r="T204" s="49"/>
      <c r="U204" s="49"/>
      <c r="V204" s="49"/>
      <c r="W204" s="49"/>
      <c r="X204" s="49"/>
      <c r="Y204" s="49"/>
      <c r="Z204" s="50"/>
    </row>
    <row r="205">
      <c r="A205" s="73" t="s">
        <v>628</v>
      </c>
      <c r="B205" s="73" t="s">
        <v>892</v>
      </c>
      <c r="C205" s="74">
        <v>379.11</v>
      </c>
      <c r="D205" s="74">
        <v>411.0</v>
      </c>
      <c r="E205" s="54">
        <f t="shared" si="1"/>
        <v>0.084118066</v>
      </c>
      <c r="F205" s="75">
        <v>8.4118066</v>
      </c>
      <c r="G205" s="73"/>
      <c r="H205" s="56">
        <v>44508.0</v>
      </c>
      <c r="I205" s="73" t="s">
        <v>858</v>
      </c>
      <c r="J205" s="73" t="s">
        <v>1165</v>
      </c>
      <c r="K205" s="47">
        <v>1.0</v>
      </c>
      <c r="L205" s="48"/>
      <c r="M205" s="39"/>
      <c r="N205" s="48"/>
      <c r="O205" s="39"/>
      <c r="P205" s="39"/>
      <c r="Q205" s="39"/>
      <c r="R205" s="39"/>
      <c r="S205" s="49"/>
      <c r="T205" s="49"/>
      <c r="U205" s="49"/>
      <c r="V205" s="49"/>
      <c r="W205" s="49"/>
      <c r="X205" s="49"/>
      <c r="Y205" s="49"/>
      <c r="Z205" s="50"/>
    </row>
    <row r="206">
      <c r="A206" s="73" t="s">
        <v>570</v>
      </c>
      <c r="B206" s="73" t="s">
        <v>1101</v>
      </c>
      <c r="C206" s="74">
        <v>151.13</v>
      </c>
      <c r="D206" s="74">
        <v>158.62</v>
      </c>
      <c r="E206" s="54">
        <f t="shared" si="1"/>
        <v>0.04955998147</v>
      </c>
      <c r="F206" s="75">
        <v>4.955998147</v>
      </c>
      <c r="G206" s="73"/>
      <c r="H206" s="56">
        <v>44505.0</v>
      </c>
      <c r="I206" s="73" t="s">
        <v>790</v>
      </c>
      <c r="J206" s="73" t="s">
        <v>1166</v>
      </c>
      <c r="K206" s="47">
        <v>1.0</v>
      </c>
      <c r="L206" s="48"/>
      <c r="M206" s="39"/>
      <c r="N206" s="48"/>
      <c r="O206" s="39"/>
      <c r="P206" s="39"/>
      <c r="Q206" s="39"/>
      <c r="R206" s="39"/>
      <c r="S206" s="49"/>
      <c r="T206" s="49"/>
      <c r="U206" s="49"/>
      <c r="V206" s="49"/>
      <c r="W206" s="49"/>
      <c r="X206" s="49"/>
      <c r="Y206" s="49"/>
      <c r="Z206" s="50"/>
    </row>
    <row r="207">
      <c r="A207" s="70" t="s">
        <v>1167</v>
      </c>
      <c r="B207" s="70" t="s">
        <v>1168</v>
      </c>
      <c r="C207" s="71">
        <v>274.23</v>
      </c>
      <c r="D207" s="70"/>
      <c r="E207" s="44">
        <f t="shared" si="1"/>
        <v>-0.03845312329</v>
      </c>
      <c r="F207" s="72">
        <v>-3.845312329</v>
      </c>
      <c r="G207" s="71">
        <v>263.685</v>
      </c>
      <c r="H207" s="46">
        <v>44505.0</v>
      </c>
      <c r="I207" s="70" t="s">
        <v>773</v>
      </c>
      <c r="J207" s="70" t="s">
        <v>1169</v>
      </c>
      <c r="K207" s="47">
        <v>1.0</v>
      </c>
      <c r="L207" s="48"/>
      <c r="M207" s="39"/>
      <c r="N207" s="48"/>
      <c r="O207" s="39"/>
      <c r="P207" s="39"/>
      <c r="Q207" s="39"/>
      <c r="R207" s="39"/>
      <c r="S207" s="49"/>
      <c r="T207" s="49"/>
      <c r="U207" s="49"/>
      <c r="V207" s="49"/>
      <c r="W207" s="49"/>
      <c r="X207" s="49"/>
      <c r="Y207" s="49"/>
      <c r="Z207" s="50"/>
    </row>
    <row r="208">
      <c r="A208" s="70" t="s">
        <v>921</v>
      </c>
      <c r="B208" s="70" t="s">
        <v>922</v>
      </c>
      <c r="C208" s="71">
        <v>143.72</v>
      </c>
      <c r="D208" s="70"/>
      <c r="E208" s="44">
        <f t="shared" si="1"/>
        <v>-0.03110214306</v>
      </c>
      <c r="F208" s="72">
        <v>-3.110214306</v>
      </c>
      <c r="G208" s="71">
        <v>139.25</v>
      </c>
      <c r="H208" s="46">
        <v>44505.0</v>
      </c>
      <c r="I208" s="70" t="s">
        <v>773</v>
      </c>
      <c r="J208" s="70" t="s">
        <v>1170</v>
      </c>
      <c r="K208" s="76">
        <v>1.0</v>
      </c>
      <c r="L208" s="48"/>
      <c r="M208" s="39"/>
      <c r="N208" s="48"/>
      <c r="O208" s="39"/>
      <c r="P208" s="39"/>
      <c r="Q208" s="39"/>
      <c r="R208" s="39"/>
      <c r="S208" s="58"/>
      <c r="T208" s="58"/>
      <c r="U208" s="58"/>
      <c r="V208" s="58"/>
      <c r="W208" s="58"/>
      <c r="X208" s="58"/>
      <c r="Y208" s="58"/>
      <c r="Z208" s="59"/>
    </row>
    <row r="209">
      <c r="A209" s="70" t="s">
        <v>662</v>
      </c>
      <c r="B209" s="70" t="s">
        <v>1171</v>
      </c>
      <c r="C209" s="71">
        <v>347.68</v>
      </c>
      <c r="D209" s="70"/>
      <c r="E209" s="44">
        <f t="shared" si="1"/>
        <v>-0.03632650713</v>
      </c>
      <c r="F209" s="72">
        <v>-3.632650713</v>
      </c>
      <c r="G209" s="71">
        <v>335.05</v>
      </c>
      <c r="H209" s="46">
        <v>44505.0</v>
      </c>
      <c r="I209" s="70" t="s">
        <v>896</v>
      </c>
      <c r="J209" s="70" t="s">
        <v>1172</v>
      </c>
      <c r="K209" s="47">
        <v>1.0</v>
      </c>
      <c r="L209" s="48"/>
      <c r="M209" s="39"/>
      <c r="N209" s="48"/>
      <c r="O209" s="39"/>
      <c r="P209" s="39"/>
      <c r="Q209" s="39"/>
      <c r="R209" s="39"/>
      <c r="S209" s="49"/>
      <c r="T209" s="49"/>
      <c r="U209" s="49"/>
      <c r="V209" s="49"/>
      <c r="W209" s="49"/>
      <c r="X209" s="49"/>
      <c r="Y209" s="49"/>
      <c r="Z209" s="50"/>
    </row>
    <row r="210">
      <c r="A210" s="73" t="s">
        <v>1147</v>
      </c>
      <c r="B210" s="73" t="s">
        <v>1148</v>
      </c>
      <c r="C210" s="74">
        <v>87.44</v>
      </c>
      <c r="D210" s="74">
        <v>92.48</v>
      </c>
      <c r="E210" s="54">
        <f t="shared" si="1"/>
        <v>0.05763952425</v>
      </c>
      <c r="F210" s="75">
        <v>5.763952425</v>
      </c>
      <c r="G210" s="73"/>
      <c r="H210" s="56">
        <v>44505.0</v>
      </c>
      <c r="I210" s="73" t="s">
        <v>706</v>
      </c>
      <c r="J210" s="73" t="s">
        <v>1173</v>
      </c>
      <c r="K210" s="47">
        <v>1.0</v>
      </c>
      <c r="L210" s="48"/>
      <c r="M210" s="39"/>
      <c r="N210" s="48"/>
      <c r="O210" s="39"/>
      <c r="P210" s="39"/>
      <c r="Q210" s="39"/>
      <c r="R210" s="39"/>
      <c r="S210" s="49"/>
      <c r="T210" s="49"/>
      <c r="U210" s="49"/>
      <c r="V210" s="49"/>
      <c r="W210" s="49"/>
      <c r="X210" s="49"/>
      <c r="Y210" s="49"/>
      <c r="Z210" s="50"/>
    </row>
    <row r="211">
      <c r="A211" s="73" t="s">
        <v>1162</v>
      </c>
      <c r="B211" s="73" t="s">
        <v>1163</v>
      </c>
      <c r="C211" s="74">
        <v>49.03</v>
      </c>
      <c r="D211" s="74">
        <v>52.77</v>
      </c>
      <c r="E211" s="54">
        <f t="shared" si="1"/>
        <v>0.07627982868</v>
      </c>
      <c r="F211" s="75">
        <v>7.627982868</v>
      </c>
      <c r="G211" s="73"/>
      <c r="H211" s="56">
        <v>44505.0</v>
      </c>
      <c r="I211" s="73" t="s">
        <v>809</v>
      </c>
      <c r="J211" s="73" t="s">
        <v>1174</v>
      </c>
      <c r="K211" s="47">
        <v>1.0</v>
      </c>
      <c r="L211" s="48"/>
      <c r="M211" s="39"/>
      <c r="N211" s="48"/>
      <c r="O211" s="39"/>
      <c r="P211" s="39"/>
      <c r="Q211" s="39"/>
      <c r="R211" s="39"/>
      <c r="S211" s="49"/>
      <c r="T211" s="49"/>
      <c r="U211" s="49"/>
      <c r="V211" s="49"/>
      <c r="W211" s="49"/>
      <c r="X211" s="49"/>
      <c r="Y211" s="49"/>
      <c r="Z211" s="50"/>
    </row>
    <row r="212">
      <c r="A212" s="73" t="s">
        <v>552</v>
      </c>
      <c r="B212" s="73" t="s">
        <v>1175</v>
      </c>
      <c r="C212" s="74">
        <v>87.23</v>
      </c>
      <c r="D212" s="73"/>
      <c r="E212" s="54">
        <f t="shared" si="1"/>
        <v>0.1062707784</v>
      </c>
      <c r="F212" s="75">
        <v>10.62707784</v>
      </c>
      <c r="G212" s="74">
        <v>96.5</v>
      </c>
      <c r="H212" s="56">
        <v>44505.0</v>
      </c>
      <c r="I212" s="73" t="s">
        <v>1034</v>
      </c>
      <c r="J212" s="73" t="s">
        <v>1176</v>
      </c>
      <c r="K212" s="47">
        <v>1.0</v>
      </c>
      <c r="L212" s="48"/>
      <c r="M212" s="39"/>
      <c r="N212" s="48"/>
      <c r="O212" s="39"/>
      <c r="P212" s="39"/>
      <c r="Q212" s="39"/>
      <c r="R212" s="39"/>
      <c r="S212" s="49"/>
      <c r="T212" s="49"/>
      <c r="U212" s="49"/>
      <c r="V212" s="49"/>
      <c r="W212" s="49"/>
      <c r="X212" s="49"/>
      <c r="Y212" s="49"/>
      <c r="Z212" s="50"/>
    </row>
    <row r="213">
      <c r="A213" s="73" t="s">
        <v>246</v>
      </c>
      <c r="B213" s="73" t="s">
        <v>943</v>
      </c>
      <c r="C213" s="74">
        <v>323.57</v>
      </c>
      <c r="D213" s="74">
        <v>340.93</v>
      </c>
      <c r="E213" s="54">
        <f t="shared" si="1"/>
        <v>0.053651451</v>
      </c>
      <c r="F213" s="75">
        <v>5.3651451</v>
      </c>
      <c r="G213" s="73"/>
      <c r="H213" s="56">
        <v>44505.0</v>
      </c>
      <c r="I213" s="73" t="s">
        <v>790</v>
      </c>
      <c r="J213" s="73" t="s">
        <v>1177</v>
      </c>
      <c r="K213" s="47">
        <v>1.0</v>
      </c>
      <c r="L213" s="48"/>
      <c r="M213" s="39"/>
      <c r="N213" s="48"/>
      <c r="O213" s="39"/>
      <c r="P213" s="39"/>
      <c r="Q213" s="39"/>
      <c r="R213" s="39"/>
      <c r="S213" s="49"/>
      <c r="T213" s="49"/>
      <c r="U213" s="49"/>
      <c r="V213" s="49"/>
      <c r="W213" s="49"/>
      <c r="X213" s="49"/>
      <c r="Y213" s="49"/>
      <c r="Z213" s="50"/>
    </row>
    <row r="214">
      <c r="A214" s="73" t="s">
        <v>382</v>
      </c>
      <c r="B214" s="73" t="s">
        <v>951</v>
      </c>
      <c r="C214" s="74">
        <v>242.73</v>
      </c>
      <c r="D214" s="74">
        <v>256.32</v>
      </c>
      <c r="E214" s="54">
        <f t="shared" si="1"/>
        <v>0.05598813496</v>
      </c>
      <c r="F214" s="75">
        <v>5.598813496</v>
      </c>
      <c r="G214" s="73"/>
      <c r="H214" s="56">
        <v>44505.0</v>
      </c>
      <c r="I214" s="73" t="s">
        <v>702</v>
      </c>
      <c r="J214" s="73" t="s">
        <v>1178</v>
      </c>
      <c r="K214" s="47">
        <v>1.0</v>
      </c>
      <c r="L214" s="48"/>
      <c r="M214" s="39"/>
      <c r="N214" s="48"/>
      <c r="O214" s="39"/>
      <c r="P214" s="39"/>
      <c r="Q214" s="39"/>
      <c r="R214" s="39"/>
      <c r="S214" s="60"/>
      <c r="T214" s="60"/>
      <c r="U214" s="60"/>
      <c r="V214" s="60"/>
      <c r="W214" s="60"/>
      <c r="X214" s="60"/>
      <c r="Y214" s="60"/>
      <c r="Z214" s="61"/>
    </row>
    <row r="215">
      <c r="A215" s="70" t="s">
        <v>102</v>
      </c>
      <c r="B215" s="70" t="s">
        <v>1179</v>
      </c>
      <c r="C215" s="71">
        <v>247.03</v>
      </c>
      <c r="D215" s="70"/>
      <c r="E215" s="44">
        <f t="shared" si="1"/>
        <v>-0.01173946484</v>
      </c>
      <c r="F215" s="72">
        <v>-1.173946484</v>
      </c>
      <c r="G215" s="71">
        <v>244.13</v>
      </c>
      <c r="H215" s="46">
        <v>44504.0</v>
      </c>
      <c r="I215" s="70" t="s">
        <v>811</v>
      </c>
      <c r="J215" s="70" t="s">
        <v>1180</v>
      </c>
      <c r="K215" s="47">
        <v>1.0</v>
      </c>
      <c r="L215" s="48"/>
      <c r="M215" s="39"/>
      <c r="N215" s="48"/>
      <c r="O215" s="39"/>
      <c r="P215" s="39"/>
      <c r="Q215" s="39"/>
      <c r="R215" s="39"/>
      <c r="S215" s="60"/>
      <c r="T215" s="60"/>
      <c r="U215" s="60"/>
      <c r="V215" s="60"/>
      <c r="W215" s="60"/>
      <c r="X215" s="60"/>
      <c r="Y215" s="60"/>
      <c r="Z215" s="61"/>
    </row>
    <row r="216">
      <c r="A216" s="73" t="s">
        <v>50</v>
      </c>
      <c r="B216" s="73" t="s">
        <v>1181</v>
      </c>
      <c r="C216" s="74">
        <v>135.93</v>
      </c>
      <c r="D216" s="73"/>
      <c r="E216" s="54">
        <f t="shared" si="1"/>
        <v>0.1010078717</v>
      </c>
      <c r="F216" s="75">
        <v>10.10078717</v>
      </c>
      <c r="G216" s="74">
        <v>149.66</v>
      </c>
      <c r="H216" s="56">
        <v>44504.0</v>
      </c>
      <c r="I216" s="73" t="s">
        <v>1034</v>
      </c>
      <c r="J216" s="73" t="s">
        <v>1182</v>
      </c>
      <c r="K216" s="76">
        <v>1.0</v>
      </c>
      <c r="L216" s="48"/>
      <c r="M216" s="39"/>
      <c r="N216" s="48"/>
      <c r="O216" s="39"/>
      <c r="P216" s="39"/>
      <c r="Q216" s="39"/>
      <c r="R216" s="39"/>
      <c r="S216" s="58"/>
      <c r="T216" s="58"/>
      <c r="U216" s="58"/>
      <c r="V216" s="58"/>
      <c r="W216" s="58"/>
      <c r="X216" s="58"/>
      <c r="Y216" s="58"/>
      <c r="Z216" s="59"/>
    </row>
    <row r="217">
      <c r="A217" s="73" t="s">
        <v>196</v>
      </c>
      <c r="B217" s="73" t="s">
        <v>1078</v>
      </c>
      <c r="C217" s="74">
        <v>480.27</v>
      </c>
      <c r="D217" s="74">
        <v>506.91</v>
      </c>
      <c r="E217" s="54">
        <f t="shared" si="1"/>
        <v>0.0554687988</v>
      </c>
      <c r="F217" s="75">
        <v>5.54687988</v>
      </c>
      <c r="G217" s="73"/>
      <c r="H217" s="56">
        <v>44504.0</v>
      </c>
      <c r="I217" s="73" t="s">
        <v>702</v>
      </c>
      <c r="J217" s="73" t="s">
        <v>1183</v>
      </c>
      <c r="K217" s="47">
        <v>1.0</v>
      </c>
      <c r="L217" s="48"/>
      <c r="M217" s="39"/>
      <c r="N217" s="48"/>
      <c r="O217" s="39"/>
      <c r="P217" s="39"/>
      <c r="Q217" s="39"/>
      <c r="R217" s="39"/>
      <c r="S217" s="60"/>
      <c r="T217" s="60"/>
      <c r="U217" s="60"/>
      <c r="V217" s="60"/>
      <c r="W217" s="60"/>
      <c r="X217" s="60"/>
      <c r="Y217" s="60"/>
      <c r="Z217" s="61"/>
    </row>
    <row r="218">
      <c r="A218" s="73" t="s">
        <v>670</v>
      </c>
      <c r="B218" s="73" t="s">
        <v>733</v>
      </c>
      <c r="C218" s="74">
        <v>138.37</v>
      </c>
      <c r="D218" s="73"/>
      <c r="E218" s="54">
        <f t="shared" si="1"/>
        <v>0.09648045096</v>
      </c>
      <c r="F218" s="75">
        <v>9.648045096</v>
      </c>
      <c r="G218" s="74">
        <v>151.72</v>
      </c>
      <c r="H218" s="56">
        <v>44504.0</v>
      </c>
      <c r="I218" s="73" t="s">
        <v>709</v>
      </c>
      <c r="J218" s="73" t="s">
        <v>1184</v>
      </c>
      <c r="K218" s="76">
        <v>1.0</v>
      </c>
      <c r="L218" s="48"/>
      <c r="M218" s="39"/>
      <c r="N218" s="48"/>
      <c r="O218" s="39"/>
      <c r="P218" s="39"/>
      <c r="Q218" s="39"/>
      <c r="R218" s="39"/>
      <c r="S218" s="58"/>
      <c r="T218" s="58"/>
      <c r="U218" s="58"/>
      <c r="V218" s="58"/>
      <c r="W218" s="58"/>
      <c r="X218" s="58"/>
      <c r="Y218" s="58"/>
      <c r="Z218" s="59"/>
    </row>
    <row r="219">
      <c r="A219" s="73" t="s">
        <v>350</v>
      </c>
      <c r="B219" s="73" t="s">
        <v>901</v>
      </c>
      <c r="C219" s="74">
        <v>39.3</v>
      </c>
      <c r="D219" s="73"/>
      <c r="E219" s="54">
        <f t="shared" si="1"/>
        <v>0.1013994911</v>
      </c>
      <c r="F219" s="75">
        <v>10.13994911</v>
      </c>
      <c r="G219" s="74">
        <v>43.285</v>
      </c>
      <c r="H219" s="56">
        <v>44504.0</v>
      </c>
      <c r="I219" s="73" t="s">
        <v>827</v>
      </c>
      <c r="J219" s="73" t="s">
        <v>1185</v>
      </c>
      <c r="K219" s="47">
        <v>1.0</v>
      </c>
      <c r="L219" s="48"/>
      <c r="M219" s="39"/>
      <c r="N219" s="48"/>
      <c r="O219" s="39"/>
      <c r="P219" s="39"/>
      <c r="Q219" s="39"/>
      <c r="R219" s="39"/>
      <c r="S219" s="49"/>
      <c r="T219" s="49"/>
      <c r="U219" s="49"/>
      <c r="V219" s="49"/>
      <c r="W219" s="49"/>
      <c r="X219" s="49"/>
      <c r="Y219" s="49"/>
      <c r="Z219" s="50"/>
    </row>
    <row r="220">
      <c r="A220" s="70" t="s">
        <v>682</v>
      </c>
      <c r="B220" s="70" t="s">
        <v>1186</v>
      </c>
      <c r="C220" s="71">
        <v>58.85</v>
      </c>
      <c r="D220" s="70"/>
      <c r="E220" s="44">
        <f t="shared" si="1"/>
        <v>-0.04120645709</v>
      </c>
      <c r="F220" s="72">
        <v>-4.120645709</v>
      </c>
      <c r="G220" s="71">
        <v>56.425</v>
      </c>
      <c r="H220" s="46">
        <v>44504.0</v>
      </c>
      <c r="I220" s="70" t="s">
        <v>809</v>
      </c>
      <c r="J220" s="70" t="s">
        <v>1187</v>
      </c>
      <c r="K220" s="47">
        <v>1.0</v>
      </c>
      <c r="L220" s="48"/>
      <c r="M220" s="39"/>
      <c r="N220" s="48"/>
      <c r="O220" s="39"/>
      <c r="P220" s="39"/>
      <c r="Q220" s="39"/>
      <c r="R220" s="39"/>
      <c r="S220" s="49"/>
      <c r="T220" s="49"/>
      <c r="U220" s="49"/>
      <c r="V220" s="49"/>
      <c r="W220" s="49"/>
      <c r="X220" s="49"/>
      <c r="Y220" s="49"/>
      <c r="Z220" s="50"/>
    </row>
    <row r="221">
      <c r="A221" s="73" t="s">
        <v>638</v>
      </c>
      <c r="B221" s="73" t="s">
        <v>974</v>
      </c>
      <c r="C221" s="74">
        <v>68.2</v>
      </c>
      <c r="D221" s="73"/>
      <c r="E221" s="54">
        <f t="shared" si="1"/>
        <v>0.09941348974</v>
      </c>
      <c r="F221" s="75">
        <v>9.941348974</v>
      </c>
      <c r="G221" s="74">
        <v>74.98</v>
      </c>
      <c r="H221" s="56">
        <v>44504.0</v>
      </c>
      <c r="I221" s="73" t="s">
        <v>1188</v>
      </c>
      <c r="J221" s="73" t="s">
        <v>1189</v>
      </c>
      <c r="K221" s="47">
        <v>1.0</v>
      </c>
      <c r="L221" s="48"/>
      <c r="M221" s="39"/>
      <c r="N221" s="48"/>
      <c r="O221" s="39"/>
      <c r="P221" s="39"/>
      <c r="Q221" s="39"/>
      <c r="R221" s="39"/>
      <c r="S221" s="49"/>
      <c r="T221" s="49"/>
      <c r="U221" s="49"/>
      <c r="V221" s="49"/>
      <c r="W221" s="49"/>
      <c r="X221" s="49"/>
      <c r="Y221" s="49"/>
      <c r="Z221" s="50"/>
    </row>
    <row r="222">
      <c r="A222" s="73" t="s">
        <v>194</v>
      </c>
      <c r="B222" s="73" t="s">
        <v>949</v>
      </c>
      <c r="C222" s="74">
        <v>162.51</v>
      </c>
      <c r="D222" s="74">
        <v>171.76</v>
      </c>
      <c r="E222" s="54">
        <f t="shared" si="1"/>
        <v>0.05691957418</v>
      </c>
      <c r="F222" s="75">
        <v>5.691957418</v>
      </c>
      <c r="G222" s="73"/>
      <c r="H222" s="56">
        <v>44504.0</v>
      </c>
      <c r="I222" s="73" t="s">
        <v>763</v>
      </c>
      <c r="J222" s="73" t="s">
        <v>1190</v>
      </c>
      <c r="K222" s="76">
        <v>1.0</v>
      </c>
      <c r="L222" s="48"/>
      <c r="M222" s="39"/>
      <c r="N222" s="48"/>
      <c r="O222" s="39"/>
      <c r="P222" s="39"/>
      <c r="Q222" s="39"/>
      <c r="R222" s="39"/>
      <c r="S222" s="58"/>
      <c r="T222" s="58"/>
      <c r="U222" s="58"/>
      <c r="V222" s="58"/>
      <c r="W222" s="58"/>
      <c r="X222" s="58"/>
      <c r="Y222" s="58"/>
      <c r="Z222" s="59"/>
    </row>
    <row r="223">
      <c r="A223" s="73" t="s">
        <v>580</v>
      </c>
      <c r="B223" s="73" t="s">
        <v>1083</v>
      </c>
      <c r="C223" s="74">
        <v>65.26</v>
      </c>
      <c r="D223" s="74">
        <v>68.62</v>
      </c>
      <c r="E223" s="54">
        <f t="shared" si="1"/>
        <v>0.05148636224</v>
      </c>
      <c r="F223" s="75">
        <v>5.148636224</v>
      </c>
      <c r="G223" s="73"/>
      <c r="H223" s="56">
        <v>44504.0</v>
      </c>
      <c r="I223" s="73" t="s">
        <v>869</v>
      </c>
      <c r="J223" s="73" t="s">
        <v>1191</v>
      </c>
      <c r="K223" s="76">
        <v>1.0</v>
      </c>
      <c r="L223" s="48"/>
      <c r="M223" s="39"/>
      <c r="N223" s="48"/>
      <c r="O223" s="39"/>
      <c r="P223" s="39"/>
      <c r="Q223" s="39"/>
      <c r="R223" s="39"/>
      <c r="S223" s="58"/>
      <c r="T223" s="58"/>
      <c r="U223" s="58"/>
      <c r="V223" s="58"/>
      <c r="W223" s="58"/>
      <c r="X223" s="58"/>
      <c r="Y223" s="58"/>
      <c r="Z223" s="59"/>
    </row>
    <row r="224">
      <c r="A224" s="73" t="s">
        <v>50</v>
      </c>
      <c r="B224" s="73" t="s">
        <v>1181</v>
      </c>
      <c r="C224" s="74">
        <v>135.93</v>
      </c>
      <c r="D224" s="74">
        <v>143.19</v>
      </c>
      <c r="E224" s="54">
        <f t="shared" si="1"/>
        <v>0.0534098433</v>
      </c>
      <c r="F224" s="75">
        <v>5.34098433</v>
      </c>
      <c r="G224" s="73"/>
      <c r="H224" s="56">
        <v>44503.0</v>
      </c>
      <c r="I224" s="73" t="s">
        <v>955</v>
      </c>
      <c r="J224" s="73" t="s">
        <v>1192</v>
      </c>
      <c r="K224" s="76">
        <v>1.0</v>
      </c>
      <c r="L224" s="48"/>
      <c r="M224" s="39"/>
      <c r="N224" s="48"/>
      <c r="O224" s="39"/>
      <c r="P224" s="39"/>
      <c r="Q224" s="39"/>
      <c r="R224" s="39"/>
      <c r="S224" s="58"/>
      <c r="T224" s="58"/>
      <c r="U224" s="58"/>
      <c r="V224" s="58"/>
      <c r="W224" s="58"/>
      <c r="X224" s="58"/>
      <c r="Y224" s="58"/>
      <c r="Z224" s="59"/>
    </row>
    <row r="225">
      <c r="A225" s="73" t="s">
        <v>372</v>
      </c>
      <c r="B225" s="73" t="s">
        <v>1130</v>
      </c>
      <c r="C225" s="74">
        <v>64.23</v>
      </c>
      <c r="D225" s="74">
        <v>67.5072</v>
      </c>
      <c r="E225" s="54">
        <f t="shared" si="1"/>
        <v>0.0510228865</v>
      </c>
      <c r="F225" s="75">
        <v>5.10228865</v>
      </c>
      <c r="G225" s="73"/>
      <c r="H225" s="56">
        <v>44503.0</v>
      </c>
      <c r="I225" s="56">
        <v>44503.0</v>
      </c>
      <c r="J225" s="73" t="s">
        <v>1193</v>
      </c>
      <c r="K225" s="76">
        <v>1.0</v>
      </c>
      <c r="L225" s="48"/>
      <c r="M225" s="39"/>
      <c r="N225" s="48"/>
      <c r="O225" s="39"/>
      <c r="P225" s="39"/>
      <c r="Q225" s="39"/>
      <c r="R225" s="39"/>
      <c r="S225" s="58"/>
      <c r="T225" s="58"/>
      <c r="U225" s="58"/>
      <c r="V225" s="58"/>
      <c r="W225" s="58"/>
      <c r="X225" s="58"/>
      <c r="Y225" s="58"/>
      <c r="Z225" s="59"/>
    </row>
    <row r="226">
      <c r="A226" s="77" t="s">
        <v>674</v>
      </c>
      <c r="B226" s="77" t="s">
        <v>1194</v>
      </c>
      <c r="C226" s="78">
        <v>33.55</v>
      </c>
      <c r="D226" s="77"/>
      <c r="E226" s="65">
        <f t="shared" si="1"/>
        <v>0.01520119225</v>
      </c>
      <c r="F226" s="79">
        <v>1.520119225</v>
      </c>
      <c r="G226" s="78">
        <v>34.06</v>
      </c>
      <c r="H226" s="67">
        <v>44503.0</v>
      </c>
      <c r="I226" s="77" t="s">
        <v>827</v>
      </c>
      <c r="J226" s="77" t="s">
        <v>1195</v>
      </c>
      <c r="K226" s="47">
        <v>1.0</v>
      </c>
      <c r="L226" s="48"/>
      <c r="M226" s="39"/>
      <c r="N226" s="48"/>
      <c r="O226" s="39"/>
      <c r="P226" s="39"/>
      <c r="Q226" s="39"/>
      <c r="R226" s="39"/>
      <c r="S226" s="49"/>
      <c r="T226" s="49"/>
      <c r="U226" s="49"/>
      <c r="V226" s="49"/>
      <c r="W226" s="49"/>
      <c r="X226" s="49"/>
      <c r="Y226" s="49"/>
      <c r="Z226" s="50"/>
    </row>
    <row r="227">
      <c r="A227" s="73" t="s">
        <v>258</v>
      </c>
      <c r="B227" s="73" t="s">
        <v>1196</v>
      </c>
      <c r="C227" s="74">
        <v>118.65</v>
      </c>
      <c r="D227" s="73"/>
      <c r="E227" s="54">
        <f t="shared" si="1"/>
        <v>0.0803202697</v>
      </c>
      <c r="F227" s="75">
        <v>8.03202697</v>
      </c>
      <c r="G227" s="74">
        <v>128.18</v>
      </c>
      <c r="H227" s="56">
        <v>44503.0</v>
      </c>
      <c r="I227" s="73" t="s">
        <v>713</v>
      </c>
      <c r="J227" s="73" t="s">
        <v>1197</v>
      </c>
      <c r="K227" s="47">
        <v>1.0</v>
      </c>
      <c r="L227" s="48"/>
      <c r="M227" s="39"/>
      <c r="N227" s="48"/>
      <c r="O227" s="39"/>
      <c r="P227" s="39"/>
      <c r="Q227" s="39"/>
      <c r="R227" s="39"/>
      <c r="S227" s="49"/>
      <c r="T227" s="49"/>
      <c r="U227" s="49"/>
      <c r="V227" s="49"/>
      <c r="W227" s="49"/>
      <c r="X227" s="49"/>
      <c r="Y227" s="49"/>
      <c r="Z227" s="50"/>
    </row>
    <row r="228">
      <c r="A228" s="77" t="s">
        <v>316</v>
      </c>
      <c r="B228" s="77" t="s">
        <v>1198</v>
      </c>
      <c r="C228" s="78">
        <v>412.0</v>
      </c>
      <c r="D228" s="77"/>
      <c r="E228" s="65">
        <f t="shared" si="1"/>
        <v>0.0007524271845</v>
      </c>
      <c r="F228" s="79">
        <v>0.07524271845</v>
      </c>
      <c r="G228" s="78">
        <v>412.31</v>
      </c>
      <c r="H228" s="67">
        <v>44503.0</v>
      </c>
      <c r="I228" s="77" t="s">
        <v>1188</v>
      </c>
      <c r="J228" s="77" t="s">
        <v>1199</v>
      </c>
      <c r="K228" s="47">
        <v>1.0</v>
      </c>
      <c r="L228" s="48"/>
      <c r="M228" s="39"/>
      <c r="N228" s="48"/>
      <c r="O228" s="39"/>
      <c r="P228" s="39"/>
      <c r="Q228" s="39"/>
      <c r="R228" s="39"/>
      <c r="S228" s="49"/>
      <c r="T228" s="49"/>
      <c r="U228" s="49"/>
      <c r="V228" s="49"/>
      <c r="W228" s="49"/>
      <c r="X228" s="49"/>
      <c r="Y228" s="49"/>
      <c r="Z228" s="50"/>
    </row>
    <row r="229">
      <c r="A229" s="70" t="s">
        <v>538</v>
      </c>
      <c r="B229" s="70" t="s">
        <v>846</v>
      </c>
      <c r="C229" s="71">
        <v>62.51</v>
      </c>
      <c r="D229" s="70"/>
      <c r="E229" s="44">
        <f t="shared" si="1"/>
        <v>-0.005519116941</v>
      </c>
      <c r="F229" s="72">
        <v>-0.5519116941</v>
      </c>
      <c r="G229" s="71">
        <v>62.165</v>
      </c>
      <c r="H229" s="46">
        <v>44503.0</v>
      </c>
      <c r="I229" s="70" t="s">
        <v>1188</v>
      </c>
      <c r="J229" s="70" t="s">
        <v>1200</v>
      </c>
      <c r="K229" s="47">
        <v>1.0</v>
      </c>
      <c r="L229" s="48"/>
      <c r="M229" s="39"/>
      <c r="N229" s="48"/>
      <c r="O229" s="39"/>
      <c r="P229" s="39"/>
      <c r="Q229" s="39"/>
      <c r="R229" s="39"/>
      <c r="S229" s="49"/>
      <c r="T229" s="49"/>
      <c r="U229" s="49"/>
      <c r="V229" s="49"/>
      <c r="W229" s="49"/>
      <c r="X229" s="49"/>
      <c r="Y229" s="49"/>
      <c r="Z229" s="50"/>
    </row>
    <row r="230">
      <c r="A230" s="77" t="s">
        <v>400</v>
      </c>
      <c r="B230" s="77" t="s">
        <v>1201</v>
      </c>
      <c r="C230" s="78">
        <v>85.46</v>
      </c>
      <c r="D230" s="77"/>
      <c r="E230" s="65">
        <f t="shared" si="1"/>
        <v>0.01515328809</v>
      </c>
      <c r="F230" s="79">
        <v>1.515328809</v>
      </c>
      <c r="G230" s="78">
        <v>86.755</v>
      </c>
      <c r="H230" s="67">
        <v>44503.0</v>
      </c>
      <c r="I230" s="77" t="s">
        <v>1188</v>
      </c>
      <c r="J230" s="77" t="s">
        <v>1202</v>
      </c>
      <c r="K230" s="47">
        <v>1.0</v>
      </c>
      <c r="L230" s="48"/>
      <c r="M230" s="39"/>
      <c r="N230" s="48"/>
      <c r="O230" s="39"/>
      <c r="P230" s="39"/>
      <c r="Q230" s="39"/>
      <c r="R230" s="39"/>
      <c r="S230" s="49"/>
      <c r="T230" s="49"/>
      <c r="U230" s="49"/>
      <c r="V230" s="49"/>
      <c r="W230" s="49"/>
      <c r="X230" s="49"/>
      <c r="Y230" s="49"/>
      <c r="Z230" s="50"/>
    </row>
    <row r="231">
      <c r="A231" s="73" t="s">
        <v>144</v>
      </c>
      <c r="B231" s="73" t="s">
        <v>1203</v>
      </c>
      <c r="C231" s="74">
        <v>70.89</v>
      </c>
      <c r="D231" s="73"/>
      <c r="E231" s="54">
        <f t="shared" si="1"/>
        <v>0.07737198477</v>
      </c>
      <c r="F231" s="75">
        <v>7.737198477</v>
      </c>
      <c r="G231" s="74">
        <v>76.3749</v>
      </c>
      <c r="H231" s="56">
        <v>44503.0</v>
      </c>
      <c r="I231" s="73" t="s">
        <v>809</v>
      </c>
      <c r="J231" s="73" t="s">
        <v>1204</v>
      </c>
      <c r="K231" s="47">
        <v>1.0</v>
      </c>
      <c r="L231" s="48"/>
      <c r="M231" s="39"/>
      <c r="N231" s="48"/>
      <c r="O231" s="39"/>
      <c r="P231" s="39"/>
      <c r="Q231" s="39"/>
      <c r="R231" s="39"/>
      <c r="S231" s="49"/>
      <c r="T231" s="49"/>
      <c r="U231" s="49"/>
      <c r="V231" s="49"/>
      <c r="W231" s="49"/>
      <c r="X231" s="49"/>
      <c r="Y231" s="49"/>
      <c r="Z231" s="50"/>
    </row>
    <row r="232">
      <c r="A232" s="73" t="s">
        <v>352</v>
      </c>
      <c r="B232" s="73" t="s">
        <v>1205</v>
      </c>
      <c r="C232" s="74">
        <v>49.15</v>
      </c>
      <c r="D232" s="73"/>
      <c r="E232" s="54">
        <f t="shared" si="1"/>
        <v>0.1123092574</v>
      </c>
      <c r="F232" s="75">
        <v>11.23092574</v>
      </c>
      <c r="G232" s="74">
        <v>54.67</v>
      </c>
      <c r="H232" s="56">
        <v>44503.0</v>
      </c>
      <c r="I232" s="73" t="s">
        <v>869</v>
      </c>
      <c r="J232" s="73" t="s">
        <v>1206</v>
      </c>
      <c r="K232" s="47">
        <v>1.0</v>
      </c>
      <c r="L232" s="48"/>
      <c r="M232" s="39"/>
      <c r="N232" s="48"/>
      <c r="O232" s="39"/>
      <c r="P232" s="39"/>
      <c r="Q232" s="39"/>
      <c r="R232" s="39"/>
      <c r="S232" s="49"/>
      <c r="T232" s="49"/>
      <c r="U232" s="49"/>
      <c r="V232" s="49"/>
      <c r="W232" s="49"/>
      <c r="X232" s="49"/>
      <c r="Y232" s="49"/>
      <c r="Z232" s="50"/>
    </row>
    <row r="233">
      <c r="A233" s="77" t="s">
        <v>202</v>
      </c>
      <c r="B233" s="77" t="s">
        <v>1207</v>
      </c>
      <c r="C233" s="78">
        <v>100.17</v>
      </c>
      <c r="D233" s="77"/>
      <c r="E233" s="65">
        <f t="shared" si="1"/>
        <v>0.02116402116</v>
      </c>
      <c r="F233" s="79">
        <v>2.116402116</v>
      </c>
      <c r="G233" s="78">
        <v>102.29</v>
      </c>
      <c r="H233" s="67">
        <v>44503.0</v>
      </c>
      <c r="I233" s="77" t="s">
        <v>743</v>
      </c>
      <c r="J233" s="77" t="s">
        <v>1208</v>
      </c>
      <c r="K233" s="47">
        <v>1.0</v>
      </c>
      <c r="L233" s="48"/>
      <c r="M233" s="39"/>
      <c r="N233" s="48"/>
      <c r="O233" s="39"/>
      <c r="P233" s="39"/>
      <c r="Q233" s="39"/>
      <c r="R233" s="39"/>
      <c r="S233" s="49"/>
      <c r="T233" s="49"/>
      <c r="U233" s="49"/>
      <c r="V233" s="49"/>
      <c r="W233" s="49"/>
      <c r="X233" s="49"/>
      <c r="Y233" s="49"/>
      <c r="Z233" s="50"/>
    </row>
    <row r="234">
      <c r="A234" s="73" t="s">
        <v>112</v>
      </c>
      <c r="B234" s="73" t="s">
        <v>1142</v>
      </c>
      <c r="C234" s="74">
        <v>79.23</v>
      </c>
      <c r="D234" s="74">
        <v>83.25</v>
      </c>
      <c r="E234" s="54">
        <f t="shared" si="1"/>
        <v>0.05073835668</v>
      </c>
      <c r="F234" s="75">
        <v>5.073835668</v>
      </c>
      <c r="G234" s="73"/>
      <c r="H234" s="56">
        <v>44503.0</v>
      </c>
      <c r="I234" s="73" t="s">
        <v>699</v>
      </c>
      <c r="J234" s="73" t="s">
        <v>1209</v>
      </c>
      <c r="K234" s="47">
        <v>1.0</v>
      </c>
      <c r="L234" s="48"/>
      <c r="M234" s="39"/>
      <c r="N234" s="48"/>
      <c r="O234" s="39"/>
      <c r="P234" s="39"/>
      <c r="Q234" s="39"/>
      <c r="R234" s="39"/>
      <c r="S234" s="49"/>
      <c r="T234" s="49"/>
      <c r="U234" s="49"/>
      <c r="V234" s="49"/>
      <c r="W234" s="49"/>
      <c r="X234" s="49"/>
      <c r="Y234" s="49"/>
      <c r="Z234" s="50"/>
    </row>
    <row r="235">
      <c r="A235" s="73" t="s">
        <v>350</v>
      </c>
      <c r="B235" s="73" t="s">
        <v>901</v>
      </c>
      <c r="C235" s="74">
        <v>39.3</v>
      </c>
      <c r="D235" s="74">
        <v>41.89</v>
      </c>
      <c r="E235" s="54">
        <f t="shared" si="1"/>
        <v>0.06590330789</v>
      </c>
      <c r="F235" s="75">
        <v>6.590330789</v>
      </c>
      <c r="G235" s="73"/>
      <c r="H235" s="56">
        <v>44503.0</v>
      </c>
      <c r="I235" s="73" t="s">
        <v>747</v>
      </c>
      <c r="J235" s="73" t="s">
        <v>1210</v>
      </c>
      <c r="K235" s="76">
        <v>1.0</v>
      </c>
      <c r="L235" s="48"/>
      <c r="M235" s="39"/>
      <c r="N235" s="48"/>
      <c r="O235" s="39"/>
      <c r="P235" s="39"/>
      <c r="Q235" s="39"/>
      <c r="R235" s="39"/>
      <c r="S235" s="58"/>
      <c r="T235" s="58"/>
      <c r="U235" s="58"/>
      <c r="V235" s="58"/>
      <c r="W235" s="58"/>
      <c r="X235" s="58"/>
      <c r="Y235" s="58"/>
      <c r="Z235" s="59"/>
    </row>
    <row r="236">
      <c r="A236" s="73" t="s">
        <v>144</v>
      </c>
      <c r="B236" s="73" t="s">
        <v>1203</v>
      </c>
      <c r="C236" s="74">
        <v>70.89</v>
      </c>
      <c r="D236" s="74">
        <v>76.1</v>
      </c>
      <c r="E236" s="54">
        <f t="shared" si="1"/>
        <v>0.07349414586</v>
      </c>
      <c r="F236" s="75">
        <v>7.349414586</v>
      </c>
      <c r="G236" s="73"/>
      <c r="H236" s="56">
        <v>44502.0</v>
      </c>
      <c r="I236" s="56">
        <v>44502.0</v>
      </c>
      <c r="J236" s="73" t="s">
        <v>1211</v>
      </c>
      <c r="K236" s="76">
        <v>1.0</v>
      </c>
      <c r="L236" s="48"/>
      <c r="M236" s="39"/>
      <c r="N236" s="48"/>
      <c r="O236" s="39"/>
      <c r="P236" s="39"/>
      <c r="Q236" s="39"/>
      <c r="R236" s="39"/>
      <c r="S236" s="58"/>
      <c r="T236" s="58"/>
      <c r="U236" s="58"/>
      <c r="V236" s="58"/>
      <c r="W236" s="58"/>
      <c r="X236" s="58"/>
      <c r="Y236" s="58"/>
      <c r="Z236" s="59"/>
    </row>
    <row r="237">
      <c r="A237" s="73" t="s">
        <v>586</v>
      </c>
      <c r="B237" s="73" t="s">
        <v>1212</v>
      </c>
      <c r="C237" s="74">
        <v>83.62</v>
      </c>
      <c r="D237" s="73"/>
      <c r="E237" s="54">
        <f t="shared" si="1"/>
        <v>0.05752212389</v>
      </c>
      <c r="F237" s="75">
        <v>5.752212389</v>
      </c>
      <c r="G237" s="74">
        <v>88.43</v>
      </c>
      <c r="H237" s="56">
        <v>44502.0</v>
      </c>
      <c r="I237" s="73" t="s">
        <v>1188</v>
      </c>
      <c r="J237" s="73" t="s">
        <v>1213</v>
      </c>
      <c r="K237" s="47">
        <v>1.0</v>
      </c>
      <c r="L237" s="48"/>
      <c r="M237" s="39"/>
      <c r="N237" s="48"/>
      <c r="O237" s="39"/>
      <c r="P237" s="39"/>
      <c r="Q237" s="39"/>
      <c r="R237" s="39"/>
      <c r="S237" s="49"/>
      <c r="T237" s="49"/>
      <c r="U237" s="49"/>
      <c r="V237" s="49"/>
      <c r="W237" s="49"/>
      <c r="X237" s="49"/>
      <c r="Y237" s="49"/>
      <c r="Z237" s="50"/>
    </row>
    <row r="238">
      <c r="A238" s="73" t="s">
        <v>484</v>
      </c>
      <c r="B238" s="73" t="s">
        <v>1214</v>
      </c>
      <c r="C238" s="74">
        <v>128.66</v>
      </c>
      <c r="D238" s="73"/>
      <c r="E238" s="54">
        <f t="shared" si="1"/>
        <v>0.05114254625</v>
      </c>
      <c r="F238" s="75">
        <v>5.114254625</v>
      </c>
      <c r="G238" s="74">
        <v>135.24</v>
      </c>
      <c r="H238" s="56">
        <v>44502.0</v>
      </c>
      <c r="I238" s="73" t="s">
        <v>1188</v>
      </c>
      <c r="J238" s="73" t="s">
        <v>1215</v>
      </c>
      <c r="K238" s="47">
        <v>1.0</v>
      </c>
      <c r="L238" s="48"/>
      <c r="M238" s="39"/>
      <c r="N238" s="48"/>
      <c r="O238" s="39"/>
      <c r="P238" s="39"/>
      <c r="Q238" s="39"/>
      <c r="R238" s="39"/>
      <c r="S238" s="49"/>
      <c r="T238" s="49"/>
      <c r="U238" s="49"/>
      <c r="V238" s="49"/>
      <c r="W238" s="49"/>
      <c r="X238" s="49"/>
      <c r="Y238" s="49"/>
      <c r="Z238" s="50"/>
    </row>
    <row r="239">
      <c r="A239" s="77" t="s">
        <v>380</v>
      </c>
      <c r="B239" s="77" t="s">
        <v>749</v>
      </c>
      <c r="C239" s="78">
        <v>159.8</v>
      </c>
      <c r="D239" s="77"/>
      <c r="E239" s="65">
        <f t="shared" si="1"/>
        <v>0.005261576971</v>
      </c>
      <c r="F239" s="79">
        <v>0.5261576971</v>
      </c>
      <c r="G239" s="78">
        <v>160.6408</v>
      </c>
      <c r="H239" s="67">
        <v>44502.0</v>
      </c>
      <c r="I239" s="77" t="s">
        <v>1188</v>
      </c>
      <c r="J239" s="77" t="s">
        <v>1216</v>
      </c>
      <c r="K239" s="47">
        <v>1.0</v>
      </c>
      <c r="L239" s="48"/>
      <c r="M239" s="39"/>
      <c r="N239" s="48"/>
      <c r="O239" s="39"/>
      <c r="P239" s="39"/>
      <c r="Q239" s="39"/>
      <c r="R239" s="39"/>
      <c r="S239" s="49"/>
      <c r="T239" s="49"/>
      <c r="U239" s="49"/>
      <c r="V239" s="49"/>
      <c r="W239" s="49"/>
      <c r="X239" s="49"/>
      <c r="Y239" s="49"/>
      <c r="Z239" s="50"/>
    </row>
    <row r="240">
      <c r="A240" s="73" t="s">
        <v>328</v>
      </c>
      <c r="B240" s="73" t="s">
        <v>1217</v>
      </c>
      <c r="C240" s="74">
        <v>52.27</v>
      </c>
      <c r="D240" s="73"/>
      <c r="E240" s="54">
        <f t="shared" si="1"/>
        <v>0.07356035967</v>
      </c>
      <c r="F240" s="75">
        <v>7.356035967</v>
      </c>
      <c r="G240" s="74">
        <v>56.115</v>
      </c>
      <c r="H240" s="56">
        <v>44502.0</v>
      </c>
      <c r="I240" s="73" t="s">
        <v>1188</v>
      </c>
      <c r="J240" s="73" t="s">
        <v>1218</v>
      </c>
      <c r="K240" s="47">
        <v>1.0</v>
      </c>
      <c r="L240" s="48"/>
      <c r="M240" s="39"/>
      <c r="N240" s="48"/>
      <c r="O240" s="39"/>
      <c r="P240" s="39"/>
      <c r="Q240" s="39"/>
      <c r="R240" s="39"/>
      <c r="S240" s="49"/>
      <c r="T240" s="49"/>
      <c r="U240" s="49"/>
      <c r="V240" s="49"/>
      <c r="W240" s="49"/>
      <c r="X240" s="49"/>
      <c r="Y240" s="49"/>
      <c r="Z240" s="50"/>
    </row>
    <row r="241">
      <c r="A241" s="70" t="s">
        <v>232</v>
      </c>
      <c r="B241" s="70" t="s">
        <v>1219</v>
      </c>
      <c r="C241" s="71">
        <v>64.35</v>
      </c>
      <c r="D241" s="70"/>
      <c r="E241" s="44">
        <f t="shared" si="1"/>
        <v>-0.01196581197</v>
      </c>
      <c r="F241" s="72">
        <v>-1.196581197</v>
      </c>
      <c r="G241" s="71">
        <v>63.58</v>
      </c>
      <c r="H241" s="46">
        <v>44502.0</v>
      </c>
      <c r="I241" s="70" t="s">
        <v>726</v>
      </c>
      <c r="J241" s="70" t="s">
        <v>1220</v>
      </c>
      <c r="K241" s="47">
        <v>1.0</v>
      </c>
      <c r="L241" s="48"/>
      <c r="M241" s="39"/>
      <c r="N241" s="48"/>
      <c r="O241" s="39"/>
      <c r="P241" s="39"/>
      <c r="Q241" s="39"/>
      <c r="R241" s="39"/>
      <c r="S241" s="49"/>
      <c r="T241" s="49"/>
      <c r="U241" s="49"/>
      <c r="V241" s="49"/>
      <c r="W241" s="49"/>
      <c r="X241" s="49"/>
      <c r="Y241" s="49"/>
      <c r="Z241" s="50"/>
    </row>
    <row r="242">
      <c r="A242" s="73" t="s">
        <v>224</v>
      </c>
      <c r="B242" s="73" t="s">
        <v>1221</v>
      </c>
      <c r="C242" s="74">
        <v>793.84</v>
      </c>
      <c r="D242" s="73"/>
      <c r="E242" s="54">
        <f t="shared" si="1"/>
        <v>0.05487251839</v>
      </c>
      <c r="F242" s="75">
        <v>5.487251839</v>
      </c>
      <c r="G242" s="74">
        <v>837.4</v>
      </c>
      <c r="H242" s="56">
        <v>44502.0</v>
      </c>
      <c r="I242" s="73" t="s">
        <v>726</v>
      </c>
      <c r="J242" s="73" t="s">
        <v>1222</v>
      </c>
      <c r="K242" s="47">
        <v>1.0</v>
      </c>
      <c r="L242" s="48"/>
      <c r="M242" s="39"/>
      <c r="N242" s="48"/>
      <c r="O242" s="39"/>
      <c r="P242" s="39"/>
      <c r="Q242" s="39"/>
      <c r="R242" s="39"/>
      <c r="S242" s="49"/>
      <c r="T242" s="49"/>
      <c r="U242" s="49"/>
      <c r="V242" s="49"/>
      <c r="W242" s="49"/>
      <c r="X242" s="49"/>
      <c r="Y242" s="49"/>
      <c r="Z242" s="50"/>
    </row>
    <row r="243">
      <c r="A243" s="73" t="s">
        <v>174</v>
      </c>
      <c r="B243" s="73" t="s">
        <v>1223</v>
      </c>
      <c r="C243" s="74">
        <v>84.6</v>
      </c>
      <c r="D243" s="73"/>
      <c r="E243" s="54">
        <f t="shared" si="1"/>
        <v>0.07612293144</v>
      </c>
      <c r="F243" s="75">
        <v>7.612293144</v>
      </c>
      <c r="G243" s="74">
        <v>91.04</v>
      </c>
      <c r="H243" s="56">
        <v>44502.0</v>
      </c>
      <c r="I243" s="73" t="s">
        <v>1188</v>
      </c>
      <c r="J243" s="73" t="s">
        <v>1224</v>
      </c>
      <c r="K243" s="47">
        <v>1.0</v>
      </c>
      <c r="L243" s="48"/>
      <c r="M243" s="39"/>
      <c r="N243" s="48"/>
      <c r="O243" s="39"/>
      <c r="P243" s="39"/>
      <c r="Q243" s="39"/>
      <c r="R243" s="39"/>
      <c r="S243" s="49"/>
      <c r="T243" s="49"/>
      <c r="U243" s="49"/>
      <c r="V243" s="49"/>
      <c r="W243" s="49"/>
      <c r="X243" s="49"/>
      <c r="Y243" s="49"/>
      <c r="Z243" s="50"/>
    </row>
    <row r="244">
      <c r="A244" s="70" t="s">
        <v>152</v>
      </c>
      <c r="B244" s="70" t="s">
        <v>1225</v>
      </c>
      <c r="C244" s="71">
        <v>214.76</v>
      </c>
      <c r="D244" s="70"/>
      <c r="E244" s="44">
        <f t="shared" si="1"/>
        <v>-0.004470106165</v>
      </c>
      <c r="F244" s="72">
        <v>-0.4470106165</v>
      </c>
      <c r="G244" s="71">
        <v>213.8</v>
      </c>
      <c r="H244" s="46">
        <v>44502.0</v>
      </c>
      <c r="I244" s="70" t="s">
        <v>726</v>
      </c>
      <c r="J244" s="70" t="s">
        <v>1226</v>
      </c>
      <c r="K244" s="47">
        <v>1.0</v>
      </c>
      <c r="L244" s="48"/>
      <c r="M244" s="39"/>
      <c r="N244" s="48"/>
      <c r="O244" s="39"/>
      <c r="P244" s="39"/>
      <c r="Q244" s="39"/>
      <c r="R244" s="39"/>
      <c r="S244" s="60"/>
      <c r="T244" s="60"/>
      <c r="U244" s="60"/>
      <c r="V244" s="60"/>
      <c r="W244" s="60"/>
      <c r="X244" s="60"/>
      <c r="Y244" s="60"/>
      <c r="Z244" s="61"/>
    </row>
    <row r="245">
      <c r="A245" s="77" t="s">
        <v>84</v>
      </c>
      <c r="B245" s="77" t="s">
        <v>1227</v>
      </c>
      <c r="C245" s="78">
        <v>77.18</v>
      </c>
      <c r="D245" s="77"/>
      <c r="E245" s="65">
        <f t="shared" si="1"/>
        <v>0.005960093288</v>
      </c>
      <c r="F245" s="79">
        <v>0.5960093288</v>
      </c>
      <c r="G245" s="78">
        <v>77.64</v>
      </c>
      <c r="H245" s="67">
        <v>44502.0</v>
      </c>
      <c r="I245" s="77" t="s">
        <v>1188</v>
      </c>
      <c r="J245" s="77" t="s">
        <v>1228</v>
      </c>
      <c r="K245" s="47">
        <v>1.0</v>
      </c>
      <c r="L245" s="48"/>
      <c r="M245" s="39"/>
      <c r="N245" s="48"/>
      <c r="O245" s="39"/>
      <c r="P245" s="39"/>
      <c r="Q245" s="39"/>
      <c r="R245" s="39"/>
      <c r="S245" s="49"/>
      <c r="T245" s="49"/>
      <c r="U245" s="49"/>
      <c r="V245" s="49"/>
      <c r="W245" s="49"/>
      <c r="X245" s="49"/>
      <c r="Y245" s="49"/>
      <c r="Z245" s="50"/>
    </row>
    <row r="246">
      <c r="A246" s="73" t="s">
        <v>434</v>
      </c>
      <c r="B246" s="73" t="s">
        <v>1009</v>
      </c>
      <c r="C246" s="74">
        <v>172.45</v>
      </c>
      <c r="D246" s="73"/>
      <c r="E246" s="54">
        <f t="shared" si="1"/>
        <v>0.1167352856</v>
      </c>
      <c r="F246" s="75">
        <v>11.67352856</v>
      </c>
      <c r="G246" s="74">
        <v>192.581</v>
      </c>
      <c r="H246" s="56">
        <v>44502.0</v>
      </c>
      <c r="I246" s="56">
        <v>44502.0</v>
      </c>
      <c r="J246" s="73" t="s">
        <v>1229</v>
      </c>
      <c r="K246" s="47">
        <v>1.0</v>
      </c>
      <c r="L246" s="48"/>
      <c r="M246" s="39"/>
      <c r="N246" s="48"/>
      <c r="O246" s="39"/>
      <c r="P246" s="39"/>
      <c r="Q246" s="39"/>
      <c r="R246" s="39"/>
      <c r="S246" s="49"/>
      <c r="T246" s="49"/>
      <c r="U246" s="49"/>
      <c r="V246" s="49"/>
      <c r="W246" s="49"/>
      <c r="X246" s="49"/>
      <c r="Y246" s="49"/>
      <c r="Z246" s="50"/>
    </row>
    <row r="247">
      <c r="A247" s="73" t="s">
        <v>434</v>
      </c>
      <c r="B247" s="73" t="s">
        <v>1009</v>
      </c>
      <c r="C247" s="74">
        <v>172.45</v>
      </c>
      <c r="D247" s="74">
        <v>187.1601</v>
      </c>
      <c r="E247" s="54">
        <f t="shared" si="1"/>
        <v>0.08530066686</v>
      </c>
      <c r="F247" s="75">
        <v>8.530066686</v>
      </c>
      <c r="G247" s="73"/>
      <c r="H247" s="56">
        <v>44502.0</v>
      </c>
      <c r="I247" s="56">
        <v>44502.0</v>
      </c>
      <c r="J247" s="73" t="s">
        <v>1230</v>
      </c>
      <c r="K247" s="47">
        <v>1.0</v>
      </c>
      <c r="L247" s="48"/>
      <c r="M247" s="39"/>
      <c r="N247" s="48"/>
      <c r="O247" s="39"/>
      <c r="P247" s="39"/>
      <c r="Q247" s="39"/>
      <c r="R247" s="39"/>
      <c r="S247" s="49"/>
      <c r="T247" s="49"/>
      <c r="U247" s="49"/>
      <c r="V247" s="49"/>
      <c r="W247" s="49"/>
      <c r="X247" s="49"/>
      <c r="Y247" s="49"/>
      <c r="Z247" s="50"/>
    </row>
    <row r="248">
      <c r="A248" s="73" t="s">
        <v>66</v>
      </c>
      <c r="B248" s="73" t="s">
        <v>1231</v>
      </c>
      <c r="C248" s="74">
        <v>70.69</v>
      </c>
      <c r="D248" s="73"/>
      <c r="E248" s="54">
        <f t="shared" si="1"/>
        <v>0.1049809025</v>
      </c>
      <c r="F248" s="75">
        <v>10.49809025</v>
      </c>
      <c r="G248" s="74">
        <v>78.1111</v>
      </c>
      <c r="H248" s="56">
        <v>44502.0</v>
      </c>
      <c r="I248" s="73" t="s">
        <v>740</v>
      </c>
      <c r="J248" s="73" t="s">
        <v>1232</v>
      </c>
      <c r="K248" s="47">
        <v>1.0</v>
      </c>
      <c r="L248" s="48"/>
      <c r="M248" s="39"/>
      <c r="N248" s="48"/>
      <c r="O248" s="39"/>
      <c r="P248" s="39"/>
      <c r="Q248" s="39"/>
      <c r="R248" s="39"/>
      <c r="S248" s="49"/>
      <c r="T248" s="49"/>
      <c r="U248" s="49"/>
      <c r="V248" s="49"/>
      <c r="W248" s="49"/>
      <c r="X248" s="49"/>
      <c r="Y248" s="49"/>
      <c r="Z248" s="50"/>
    </row>
    <row r="249">
      <c r="A249" s="73" t="s">
        <v>516</v>
      </c>
      <c r="B249" s="73" t="s">
        <v>1122</v>
      </c>
      <c r="C249" s="74">
        <v>340.16</v>
      </c>
      <c r="D249" s="74">
        <v>360.86</v>
      </c>
      <c r="E249" s="54">
        <f t="shared" si="1"/>
        <v>0.0608537159</v>
      </c>
      <c r="F249" s="75">
        <v>6.08537159</v>
      </c>
      <c r="G249" s="73"/>
      <c r="H249" s="56">
        <v>44502.0</v>
      </c>
      <c r="I249" s="73" t="s">
        <v>747</v>
      </c>
      <c r="J249" s="73" t="s">
        <v>1233</v>
      </c>
      <c r="K249" s="47">
        <v>1.0</v>
      </c>
      <c r="L249" s="48"/>
      <c r="M249" s="39"/>
      <c r="N249" s="48"/>
      <c r="O249" s="39"/>
      <c r="P249" s="39"/>
      <c r="Q249" s="39"/>
      <c r="R249" s="39"/>
      <c r="S249" s="49"/>
      <c r="T249" s="49"/>
      <c r="U249" s="49"/>
      <c r="V249" s="49"/>
      <c r="W249" s="49"/>
      <c r="X249" s="49"/>
      <c r="Y249" s="49"/>
      <c r="Z249" s="50"/>
    </row>
    <row r="250">
      <c r="A250" s="73" t="s">
        <v>224</v>
      </c>
      <c r="B250" s="73" t="s">
        <v>1221</v>
      </c>
      <c r="C250" s="74">
        <v>793.84</v>
      </c>
      <c r="D250" s="74">
        <v>840.16</v>
      </c>
      <c r="E250" s="54">
        <f t="shared" si="1"/>
        <v>0.05834928953</v>
      </c>
      <c r="F250" s="75">
        <v>5.834928953</v>
      </c>
      <c r="G250" s="73"/>
      <c r="H250" s="56">
        <v>44502.0</v>
      </c>
      <c r="I250" s="73" t="s">
        <v>726</v>
      </c>
      <c r="J250" s="73" t="s">
        <v>1234</v>
      </c>
      <c r="K250" s="47">
        <v>1.0</v>
      </c>
      <c r="L250" s="48"/>
      <c r="M250" s="39"/>
      <c r="N250" s="48"/>
      <c r="O250" s="39"/>
      <c r="P250" s="39"/>
      <c r="Q250" s="39"/>
      <c r="R250" s="39"/>
      <c r="S250" s="49"/>
      <c r="T250" s="49"/>
      <c r="U250" s="49"/>
      <c r="V250" s="49"/>
      <c r="W250" s="49"/>
      <c r="X250" s="49"/>
      <c r="Y250" s="49"/>
      <c r="Z250" s="50"/>
    </row>
    <row r="251">
      <c r="A251" s="73" t="s">
        <v>680</v>
      </c>
      <c r="B251" s="73" t="s">
        <v>1096</v>
      </c>
      <c r="C251" s="74">
        <v>46.18</v>
      </c>
      <c r="D251" s="74">
        <v>48.52</v>
      </c>
      <c r="E251" s="54">
        <f t="shared" si="1"/>
        <v>0.05067128627</v>
      </c>
      <c r="F251" s="75">
        <v>5.067128627</v>
      </c>
      <c r="G251" s="73"/>
      <c r="H251" s="56">
        <v>44502.0</v>
      </c>
      <c r="I251" s="73" t="s">
        <v>780</v>
      </c>
      <c r="J251" s="73" t="s">
        <v>1235</v>
      </c>
      <c r="K251" s="47">
        <v>1.0</v>
      </c>
      <c r="L251" s="48"/>
      <c r="M251" s="39"/>
      <c r="N251" s="48"/>
      <c r="O251" s="39"/>
      <c r="P251" s="39"/>
      <c r="Q251" s="39"/>
      <c r="R251" s="39"/>
      <c r="S251" s="49"/>
      <c r="T251" s="49"/>
      <c r="U251" s="49"/>
      <c r="V251" s="49"/>
      <c r="W251" s="49"/>
      <c r="X251" s="49"/>
      <c r="Y251" s="49"/>
      <c r="Z251" s="50"/>
    </row>
    <row r="252">
      <c r="A252" s="77" t="s">
        <v>240</v>
      </c>
      <c r="B252" s="77" t="s">
        <v>1236</v>
      </c>
      <c r="C252" s="78">
        <v>120.18</v>
      </c>
      <c r="D252" s="77"/>
      <c r="E252" s="65">
        <f t="shared" si="1"/>
        <v>0.01309535696</v>
      </c>
      <c r="F252" s="79">
        <v>1.309535696</v>
      </c>
      <c r="G252" s="78">
        <v>121.7538</v>
      </c>
      <c r="H252" s="67">
        <v>44502.0</v>
      </c>
      <c r="I252" s="77" t="s">
        <v>1034</v>
      </c>
      <c r="J252" s="77" t="s">
        <v>1237</v>
      </c>
      <c r="K252" s="47">
        <v>1.0</v>
      </c>
      <c r="L252" s="48"/>
      <c r="M252" s="39"/>
      <c r="N252" s="48"/>
      <c r="O252" s="39"/>
      <c r="P252" s="39"/>
      <c r="Q252" s="39"/>
      <c r="R252" s="39"/>
      <c r="S252" s="49"/>
      <c r="T252" s="49"/>
      <c r="U252" s="49"/>
      <c r="V252" s="49"/>
      <c r="W252" s="49"/>
      <c r="X252" s="49"/>
      <c r="Y252" s="49"/>
      <c r="Z252" s="50"/>
    </row>
    <row r="253">
      <c r="A253" s="77" t="s">
        <v>498</v>
      </c>
      <c r="B253" s="77" t="s">
        <v>1238</v>
      </c>
      <c r="C253" s="78">
        <v>121.49</v>
      </c>
      <c r="D253" s="77"/>
      <c r="E253" s="65">
        <f t="shared" si="1"/>
        <v>0.006337970203</v>
      </c>
      <c r="F253" s="79">
        <v>0.6337970203</v>
      </c>
      <c r="G253" s="78">
        <v>122.26</v>
      </c>
      <c r="H253" s="67">
        <v>44502.0</v>
      </c>
      <c r="I253" s="77" t="s">
        <v>1034</v>
      </c>
      <c r="J253" s="77" t="s">
        <v>1239</v>
      </c>
      <c r="K253" s="76">
        <v>1.0</v>
      </c>
      <c r="L253" s="48"/>
      <c r="M253" s="39"/>
      <c r="N253" s="48"/>
      <c r="O253" s="39"/>
      <c r="P253" s="39"/>
      <c r="Q253" s="39"/>
      <c r="R253" s="39"/>
      <c r="S253" s="58"/>
      <c r="T253" s="58"/>
      <c r="U253" s="58"/>
      <c r="V253" s="58"/>
      <c r="W253" s="58"/>
      <c r="X253" s="58"/>
      <c r="Y253" s="58"/>
      <c r="Z253" s="59"/>
    </row>
    <row r="254">
      <c r="A254" s="70" t="s">
        <v>464</v>
      </c>
      <c r="B254" s="70" t="s">
        <v>895</v>
      </c>
      <c r="C254" s="71">
        <v>138.8</v>
      </c>
      <c r="D254" s="70"/>
      <c r="E254" s="44">
        <f t="shared" si="1"/>
        <v>-0.03291066282</v>
      </c>
      <c r="F254" s="72">
        <v>-3.291066282</v>
      </c>
      <c r="G254" s="71">
        <v>134.232</v>
      </c>
      <c r="H254" s="46">
        <v>44502.0</v>
      </c>
      <c r="I254" s="70" t="s">
        <v>790</v>
      </c>
      <c r="J254" s="70" t="s">
        <v>1240</v>
      </c>
      <c r="K254" s="76">
        <v>1.0</v>
      </c>
      <c r="L254" s="48"/>
      <c r="M254" s="39"/>
      <c r="N254" s="48"/>
      <c r="O254" s="39"/>
      <c r="P254" s="39"/>
      <c r="Q254" s="39"/>
      <c r="R254" s="39"/>
      <c r="S254" s="58"/>
      <c r="T254" s="58"/>
      <c r="U254" s="58"/>
      <c r="V254" s="58"/>
      <c r="W254" s="58"/>
      <c r="X254" s="58"/>
      <c r="Y254" s="58"/>
      <c r="Z254" s="59"/>
    </row>
    <row r="255">
      <c r="A255" s="73" t="s">
        <v>688</v>
      </c>
      <c r="B255" s="73" t="s">
        <v>1241</v>
      </c>
      <c r="C255" s="74">
        <v>526.92</v>
      </c>
      <c r="D255" s="73"/>
      <c r="E255" s="54">
        <f t="shared" si="1"/>
        <v>0.1041903894</v>
      </c>
      <c r="F255" s="75">
        <v>10.41903894</v>
      </c>
      <c r="G255" s="74">
        <v>581.82</v>
      </c>
      <c r="H255" s="56">
        <v>44502.0</v>
      </c>
      <c r="I255" s="73" t="s">
        <v>827</v>
      </c>
      <c r="J255" s="73" t="s">
        <v>1242</v>
      </c>
      <c r="K255" s="76">
        <v>1.0</v>
      </c>
      <c r="L255" s="48"/>
      <c r="M255" s="39"/>
      <c r="N255" s="48"/>
      <c r="O255" s="39"/>
      <c r="P255" s="39"/>
      <c r="Q255" s="39"/>
      <c r="R255" s="39"/>
      <c r="S255" s="58"/>
      <c r="T255" s="58"/>
      <c r="U255" s="58"/>
      <c r="V255" s="58"/>
      <c r="W255" s="58"/>
      <c r="X255" s="58"/>
      <c r="Y255" s="58"/>
      <c r="Z255" s="59"/>
    </row>
    <row r="256">
      <c r="A256" s="73" t="s">
        <v>44</v>
      </c>
      <c r="B256" s="73" t="s">
        <v>728</v>
      </c>
      <c r="C256" s="74">
        <v>631.8</v>
      </c>
      <c r="D256" s="74">
        <v>663.56</v>
      </c>
      <c r="E256" s="54">
        <f t="shared" si="1"/>
        <v>0.05026907249</v>
      </c>
      <c r="F256" s="75">
        <v>5.026907249</v>
      </c>
      <c r="G256" s="73"/>
      <c r="H256" s="56">
        <v>44502.0</v>
      </c>
      <c r="I256" s="73" t="s">
        <v>1188</v>
      </c>
      <c r="J256" s="73" t="s">
        <v>1243</v>
      </c>
      <c r="K256" s="47">
        <v>1.0</v>
      </c>
      <c r="L256" s="48"/>
      <c r="M256" s="39"/>
      <c r="N256" s="48"/>
      <c r="O256" s="39"/>
      <c r="P256" s="39"/>
      <c r="Q256" s="39"/>
      <c r="R256" s="39"/>
      <c r="S256" s="60"/>
      <c r="T256" s="60"/>
      <c r="U256" s="60"/>
      <c r="V256" s="60"/>
      <c r="W256" s="60"/>
      <c r="X256" s="60"/>
      <c r="Y256" s="60"/>
      <c r="Z256" s="61"/>
    </row>
    <row r="257">
      <c r="A257" s="70" t="s">
        <v>548</v>
      </c>
      <c r="B257" s="70" t="s">
        <v>1244</v>
      </c>
      <c r="C257" s="71">
        <v>63.5</v>
      </c>
      <c r="D257" s="70"/>
      <c r="E257" s="44">
        <f t="shared" si="1"/>
        <v>-0.0137007874</v>
      </c>
      <c r="F257" s="72">
        <v>-1.37007874</v>
      </c>
      <c r="G257" s="71">
        <v>62.63</v>
      </c>
      <c r="H257" s="46">
        <v>44502.0</v>
      </c>
      <c r="I257" s="70" t="s">
        <v>726</v>
      </c>
      <c r="J257" s="70" t="s">
        <v>1245</v>
      </c>
      <c r="K257" s="76">
        <v>1.0</v>
      </c>
      <c r="L257" s="48"/>
      <c r="M257" s="39"/>
      <c r="N257" s="48"/>
      <c r="O257" s="39"/>
      <c r="P257" s="39"/>
      <c r="Q257" s="39"/>
      <c r="R257" s="39"/>
      <c r="S257" s="58"/>
      <c r="T257" s="58"/>
      <c r="U257" s="58"/>
      <c r="V257" s="58"/>
      <c r="W257" s="58"/>
      <c r="X257" s="58"/>
      <c r="Y257" s="58"/>
      <c r="Z257" s="59"/>
    </row>
    <row r="258">
      <c r="A258" s="73" t="s">
        <v>54</v>
      </c>
      <c r="B258" s="73" t="s">
        <v>1246</v>
      </c>
      <c r="C258" s="74">
        <v>124.27</v>
      </c>
      <c r="D258" s="73"/>
      <c r="E258" s="54">
        <f t="shared" si="1"/>
        <v>0.1210267965</v>
      </c>
      <c r="F258" s="75">
        <v>12.10267965</v>
      </c>
      <c r="G258" s="74">
        <v>139.31</v>
      </c>
      <c r="H258" s="56">
        <v>44502.0</v>
      </c>
      <c r="I258" s="73" t="s">
        <v>780</v>
      </c>
      <c r="J258" s="73" t="s">
        <v>1247</v>
      </c>
      <c r="K258" s="76">
        <v>1.0</v>
      </c>
      <c r="L258" s="48"/>
      <c r="M258" s="39"/>
      <c r="N258" s="48"/>
      <c r="O258" s="39"/>
      <c r="P258" s="39"/>
      <c r="Q258" s="39"/>
      <c r="R258" s="39"/>
      <c r="S258" s="58"/>
      <c r="T258" s="58"/>
      <c r="U258" s="58"/>
      <c r="V258" s="58"/>
      <c r="W258" s="58"/>
      <c r="X258" s="58"/>
      <c r="Y258" s="58"/>
      <c r="Z258" s="59"/>
    </row>
    <row r="259">
      <c r="A259" s="73" t="s">
        <v>484</v>
      </c>
      <c r="B259" s="73" t="s">
        <v>1214</v>
      </c>
      <c r="C259" s="74">
        <v>128.66</v>
      </c>
      <c r="D259" s="74">
        <v>135.43</v>
      </c>
      <c r="E259" s="54">
        <f t="shared" si="1"/>
        <v>0.0526193067</v>
      </c>
      <c r="F259" s="75">
        <v>5.26193067</v>
      </c>
      <c r="G259" s="73"/>
      <c r="H259" s="56">
        <v>44502.0</v>
      </c>
      <c r="I259" s="73" t="s">
        <v>1188</v>
      </c>
      <c r="J259" s="73" t="s">
        <v>1248</v>
      </c>
      <c r="K259" s="76">
        <v>1.0</v>
      </c>
      <c r="L259" s="48"/>
      <c r="M259" s="39"/>
      <c r="N259" s="48"/>
      <c r="O259" s="39"/>
      <c r="P259" s="39"/>
      <c r="Q259" s="39"/>
      <c r="R259" s="39"/>
      <c r="S259" s="58"/>
      <c r="T259" s="58"/>
      <c r="U259" s="58"/>
      <c r="V259" s="58"/>
      <c r="W259" s="58"/>
      <c r="X259" s="58"/>
      <c r="Y259" s="58"/>
      <c r="Z259" s="59"/>
    </row>
    <row r="260">
      <c r="A260" s="70" t="s">
        <v>312</v>
      </c>
      <c r="B260" s="70" t="s">
        <v>999</v>
      </c>
      <c r="C260" s="71">
        <v>645.24</v>
      </c>
      <c r="D260" s="70"/>
      <c r="E260" s="44">
        <f t="shared" si="1"/>
        <v>-0.02840803422</v>
      </c>
      <c r="F260" s="72">
        <v>-2.840803422</v>
      </c>
      <c r="G260" s="71">
        <v>626.91</v>
      </c>
      <c r="H260" s="46">
        <v>44502.0</v>
      </c>
      <c r="I260" s="70" t="s">
        <v>1034</v>
      </c>
      <c r="J260" s="70" t="s">
        <v>1249</v>
      </c>
      <c r="K260" s="76">
        <v>1.0</v>
      </c>
      <c r="L260" s="48"/>
      <c r="M260" s="39"/>
      <c r="N260" s="48"/>
      <c r="O260" s="39"/>
      <c r="P260" s="39"/>
      <c r="Q260" s="39"/>
      <c r="R260" s="39"/>
      <c r="S260" s="58"/>
      <c r="T260" s="58"/>
      <c r="U260" s="58"/>
      <c r="V260" s="58"/>
      <c r="W260" s="58"/>
      <c r="X260" s="58"/>
      <c r="Y260" s="58"/>
      <c r="Z260" s="59"/>
    </row>
    <row r="261">
      <c r="A261" s="73" t="s">
        <v>610</v>
      </c>
      <c r="B261" s="73" t="s">
        <v>1250</v>
      </c>
      <c r="C261" s="74">
        <v>21.55</v>
      </c>
      <c r="D261" s="73"/>
      <c r="E261" s="54">
        <f t="shared" si="1"/>
        <v>0.177262181</v>
      </c>
      <c r="F261" s="75">
        <v>17.7262181</v>
      </c>
      <c r="G261" s="74">
        <v>25.37</v>
      </c>
      <c r="H261" s="56">
        <v>44502.0</v>
      </c>
      <c r="I261" s="73" t="s">
        <v>729</v>
      </c>
      <c r="J261" s="73" t="s">
        <v>1251</v>
      </c>
      <c r="K261" s="76">
        <v>1.0</v>
      </c>
      <c r="L261" s="48"/>
      <c r="M261" s="39"/>
      <c r="N261" s="48"/>
      <c r="O261" s="39"/>
      <c r="P261" s="39"/>
      <c r="Q261" s="39"/>
      <c r="R261" s="39"/>
      <c r="S261" s="58"/>
      <c r="T261" s="58"/>
      <c r="U261" s="58"/>
      <c r="V261" s="58"/>
      <c r="W261" s="58"/>
      <c r="X261" s="58"/>
      <c r="Y261" s="58"/>
      <c r="Z261" s="59"/>
    </row>
    <row r="262">
      <c r="A262" s="77" t="s">
        <v>616</v>
      </c>
      <c r="B262" s="77" t="s">
        <v>1252</v>
      </c>
      <c r="C262" s="78">
        <v>53.46</v>
      </c>
      <c r="D262" s="77"/>
      <c r="E262" s="65">
        <f t="shared" si="1"/>
        <v>0.01805087916</v>
      </c>
      <c r="F262" s="79">
        <v>1.805087916</v>
      </c>
      <c r="G262" s="78">
        <v>54.425</v>
      </c>
      <c r="H262" s="67">
        <v>44501.0</v>
      </c>
      <c r="I262" s="77" t="s">
        <v>1188</v>
      </c>
      <c r="J262" s="77" t="s">
        <v>1253</v>
      </c>
      <c r="K262" s="47">
        <v>1.0</v>
      </c>
      <c r="L262" s="48"/>
      <c r="M262" s="39"/>
      <c r="N262" s="48"/>
      <c r="O262" s="39"/>
      <c r="P262" s="39"/>
      <c r="Q262" s="39"/>
      <c r="R262" s="39"/>
      <c r="S262" s="49"/>
      <c r="T262" s="49"/>
      <c r="U262" s="49"/>
      <c r="V262" s="49"/>
      <c r="W262" s="49"/>
      <c r="X262" s="49"/>
      <c r="Y262" s="49"/>
      <c r="Z262" s="50"/>
    </row>
    <row r="263">
      <c r="A263" s="77" t="s">
        <v>686</v>
      </c>
      <c r="B263" s="77" t="s">
        <v>1254</v>
      </c>
      <c r="C263" s="78">
        <v>95.43</v>
      </c>
      <c r="D263" s="77"/>
      <c r="E263" s="65">
        <f t="shared" si="1"/>
        <v>0.02336791365</v>
      </c>
      <c r="F263" s="79">
        <v>2.336791365</v>
      </c>
      <c r="G263" s="78">
        <v>97.66</v>
      </c>
      <c r="H263" s="67">
        <v>44501.0</v>
      </c>
      <c r="I263" s="77" t="s">
        <v>858</v>
      </c>
      <c r="J263" s="77" t="s">
        <v>1255</v>
      </c>
      <c r="K263" s="76">
        <v>1.0</v>
      </c>
      <c r="L263" s="48"/>
      <c r="M263" s="39"/>
      <c r="N263" s="48"/>
      <c r="O263" s="39"/>
      <c r="P263" s="39"/>
      <c r="Q263" s="39"/>
      <c r="R263" s="39"/>
      <c r="S263" s="58"/>
      <c r="T263" s="58"/>
      <c r="U263" s="58"/>
      <c r="V263" s="58"/>
      <c r="W263" s="58"/>
      <c r="X263" s="58"/>
      <c r="Y263" s="58"/>
      <c r="Z263" s="59"/>
    </row>
    <row r="264">
      <c r="A264" s="77" t="s">
        <v>184</v>
      </c>
      <c r="B264" s="77" t="s">
        <v>1256</v>
      </c>
      <c r="C264" s="78">
        <v>155.89</v>
      </c>
      <c r="D264" s="77"/>
      <c r="E264" s="65">
        <f t="shared" si="1"/>
        <v>0.04166399384</v>
      </c>
      <c r="F264" s="79">
        <v>4.166399384</v>
      </c>
      <c r="G264" s="78">
        <v>162.385</v>
      </c>
      <c r="H264" s="67">
        <v>44501.0</v>
      </c>
      <c r="I264" s="77" t="s">
        <v>780</v>
      </c>
      <c r="J264" s="77" t="s">
        <v>1257</v>
      </c>
      <c r="K264" s="76">
        <v>1.0</v>
      </c>
      <c r="L264" s="48"/>
      <c r="M264" s="39"/>
      <c r="N264" s="48"/>
      <c r="O264" s="39"/>
      <c r="P264" s="39"/>
      <c r="Q264" s="39"/>
      <c r="R264" s="39"/>
      <c r="S264" s="58"/>
      <c r="T264" s="58"/>
      <c r="U264" s="58"/>
      <c r="V264" s="58"/>
      <c r="W264" s="58"/>
      <c r="X264" s="58"/>
      <c r="Y264" s="58"/>
      <c r="Z264" s="59"/>
    </row>
    <row r="265">
      <c r="A265" s="73" t="s">
        <v>344</v>
      </c>
      <c r="B265" s="73" t="s">
        <v>1092</v>
      </c>
      <c r="C265" s="74">
        <v>172.63</v>
      </c>
      <c r="D265" s="74">
        <v>181.56</v>
      </c>
      <c r="E265" s="54">
        <f t="shared" si="1"/>
        <v>0.05172913167</v>
      </c>
      <c r="F265" s="75">
        <v>5.172913167</v>
      </c>
      <c r="G265" s="73"/>
      <c r="H265" s="56">
        <v>44501.0</v>
      </c>
      <c r="I265" s="73" t="s">
        <v>827</v>
      </c>
      <c r="J265" s="73" t="s">
        <v>1258</v>
      </c>
      <c r="K265" s="76">
        <v>1.0</v>
      </c>
      <c r="L265" s="48"/>
      <c r="M265" s="39"/>
      <c r="N265" s="48"/>
      <c r="O265" s="39"/>
      <c r="P265" s="39"/>
      <c r="Q265" s="39"/>
      <c r="R265" s="39"/>
      <c r="S265" s="58"/>
      <c r="T265" s="58"/>
      <c r="U265" s="58"/>
      <c r="V265" s="58"/>
      <c r="W265" s="58"/>
      <c r="X265" s="58"/>
      <c r="Y265" s="58"/>
      <c r="Z265" s="59"/>
    </row>
    <row r="266">
      <c r="A266" s="73" t="s">
        <v>352</v>
      </c>
      <c r="B266" s="73" t="s">
        <v>1205</v>
      </c>
      <c r="C266" s="74">
        <v>49.15</v>
      </c>
      <c r="D266" s="74">
        <v>51.63</v>
      </c>
      <c r="E266" s="54">
        <f t="shared" si="1"/>
        <v>0.0504577823</v>
      </c>
      <c r="F266" s="75">
        <v>5.04577823</v>
      </c>
      <c r="G266" s="73"/>
      <c r="H266" s="56">
        <v>44501.0</v>
      </c>
      <c r="I266" s="73" t="s">
        <v>702</v>
      </c>
      <c r="J266" s="73" t="s">
        <v>1259</v>
      </c>
      <c r="K266" s="47">
        <v>1.0</v>
      </c>
      <c r="L266" s="48"/>
      <c r="M266" s="39"/>
      <c r="N266" s="48"/>
      <c r="O266" s="39"/>
      <c r="P266" s="39"/>
      <c r="Q266" s="39"/>
      <c r="R266" s="39"/>
      <c r="S266" s="49"/>
      <c r="T266" s="49"/>
      <c r="U266" s="49"/>
      <c r="V266" s="49"/>
      <c r="W266" s="49"/>
      <c r="X266" s="49"/>
      <c r="Y266" s="49"/>
      <c r="Z266" s="50"/>
    </row>
    <row r="267">
      <c r="A267" s="73" t="s">
        <v>498</v>
      </c>
      <c r="B267" s="73" t="s">
        <v>1238</v>
      </c>
      <c r="C267" s="74">
        <v>121.49</v>
      </c>
      <c r="D267" s="74">
        <v>129.445</v>
      </c>
      <c r="E267" s="54">
        <f t="shared" si="1"/>
        <v>0.06547864022</v>
      </c>
      <c r="F267" s="75">
        <v>6.547864022</v>
      </c>
      <c r="G267" s="73"/>
      <c r="H267" s="56">
        <v>44501.0</v>
      </c>
      <c r="I267" s="73" t="s">
        <v>955</v>
      </c>
      <c r="J267" s="73" t="s">
        <v>1260</v>
      </c>
      <c r="K267" s="47">
        <v>1.0</v>
      </c>
      <c r="L267" s="48"/>
      <c r="M267" s="39"/>
      <c r="N267" s="48"/>
      <c r="O267" s="39"/>
      <c r="P267" s="39"/>
      <c r="Q267" s="39"/>
      <c r="R267" s="39"/>
      <c r="S267" s="49"/>
      <c r="T267" s="49"/>
      <c r="U267" s="49"/>
      <c r="V267" s="49"/>
      <c r="W267" s="49"/>
      <c r="X267" s="49"/>
      <c r="Y267" s="49"/>
      <c r="Z267" s="50"/>
    </row>
    <row r="268">
      <c r="A268" s="73" t="s">
        <v>552</v>
      </c>
      <c r="B268" s="73" t="s">
        <v>1175</v>
      </c>
      <c r="C268" s="74">
        <v>87.23</v>
      </c>
      <c r="D268" s="74">
        <v>92.24</v>
      </c>
      <c r="E268" s="54">
        <f t="shared" si="1"/>
        <v>0.05743436891</v>
      </c>
      <c r="F268" s="75">
        <v>5.743436891</v>
      </c>
      <c r="G268" s="73"/>
      <c r="H268" s="56">
        <v>44501.0</v>
      </c>
      <c r="I268" s="73" t="s">
        <v>858</v>
      </c>
      <c r="J268" s="73" t="s">
        <v>1261</v>
      </c>
      <c r="K268" s="47">
        <v>1.0</v>
      </c>
      <c r="L268" s="48"/>
      <c r="M268" s="39"/>
      <c r="N268" s="48"/>
      <c r="O268" s="39"/>
      <c r="P268" s="39"/>
      <c r="Q268" s="39"/>
      <c r="R268" s="39"/>
      <c r="S268" s="49"/>
      <c r="T268" s="49"/>
      <c r="U268" s="49"/>
      <c r="V268" s="49"/>
      <c r="W268" s="49"/>
      <c r="X268" s="49"/>
      <c r="Y268" s="49"/>
      <c r="Z268" s="50"/>
    </row>
    <row r="269">
      <c r="A269" s="73" t="s">
        <v>66</v>
      </c>
      <c r="B269" s="73" t="s">
        <v>1231</v>
      </c>
      <c r="C269" s="74">
        <v>70.69</v>
      </c>
      <c r="D269" s="74">
        <v>74.49</v>
      </c>
      <c r="E269" s="54">
        <f t="shared" si="1"/>
        <v>0.05375583534</v>
      </c>
      <c r="F269" s="75">
        <v>5.375583534</v>
      </c>
      <c r="G269" s="73"/>
      <c r="H269" s="56">
        <v>44501.0</v>
      </c>
      <c r="I269" s="73" t="s">
        <v>902</v>
      </c>
      <c r="J269" s="73" t="s">
        <v>1262</v>
      </c>
      <c r="K269" s="47">
        <v>1.0</v>
      </c>
      <c r="L269" s="48"/>
      <c r="M269" s="39"/>
      <c r="N269" s="48"/>
      <c r="O269" s="39"/>
      <c r="P269" s="39"/>
      <c r="Q269" s="39"/>
      <c r="R269" s="39"/>
      <c r="S269" s="60"/>
      <c r="T269" s="60"/>
      <c r="U269" s="60"/>
      <c r="V269" s="60"/>
      <c r="W269" s="60"/>
      <c r="X269" s="60"/>
      <c r="Y269" s="60"/>
      <c r="Z269" s="61"/>
    </row>
    <row r="270">
      <c r="A270" s="73" t="s">
        <v>686</v>
      </c>
      <c r="B270" s="73" t="s">
        <v>1254</v>
      </c>
      <c r="C270" s="74">
        <v>95.43</v>
      </c>
      <c r="D270" s="74">
        <v>103.78</v>
      </c>
      <c r="E270" s="54">
        <f t="shared" si="1"/>
        <v>0.08749869014</v>
      </c>
      <c r="F270" s="75">
        <v>8.749869014</v>
      </c>
      <c r="G270" s="73"/>
      <c r="H270" s="56">
        <v>44498.0</v>
      </c>
      <c r="I270" s="73" t="s">
        <v>790</v>
      </c>
      <c r="J270" s="73" t="s">
        <v>1263</v>
      </c>
      <c r="K270" s="47">
        <v>1.0</v>
      </c>
      <c r="L270" s="48"/>
      <c r="M270" s="39"/>
      <c r="N270" s="48"/>
      <c r="O270" s="39"/>
      <c r="P270" s="39"/>
      <c r="Q270" s="39"/>
      <c r="R270" s="39"/>
      <c r="S270" s="49"/>
      <c r="T270" s="49"/>
      <c r="U270" s="49"/>
      <c r="V270" s="49"/>
      <c r="W270" s="49"/>
      <c r="X270" s="49"/>
      <c r="Y270" s="49"/>
      <c r="Z270" s="50"/>
    </row>
    <row r="271">
      <c r="A271" s="73" t="s">
        <v>34</v>
      </c>
      <c r="B271" s="73" t="s">
        <v>1264</v>
      </c>
      <c r="C271" s="74">
        <v>204.99</v>
      </c>
      <c r="D271" s="73"/>
      <c r="E271" s="54">
        <f t="shared" si="1"/>
        <v>0.09456558857</v>
      </c>
      <c r="F271" s="75">
        <v>9.456558857</v>
      </c>
      <c r="G271" s="74">
        <v>224.375</v>
      </c>
      <c r="H271" s="56">
        <v>44498.0</v>
      </c>
      <c r="I271" s="73" t="s">
        <v>889</v>
      </c>
      <c r="J271" s="73" t="s">
        <v>1265</v>
      </c>
      <c r="K271" s="47">
        <v>1.0</v>
      </c>
      <c r="L271" s="48"/>
      <c r="M271" s="39"/>
      <c r="N271" s="48"/>
      <c r="O271" s="39"/>
      <c r="P271" s="39"/>
      <c r="Q271" s="39"/>
      <c r="R271" s="39"/>
      <c r="S271" s="49"/>
      <c r="T271" s="49"/>
      <c r="U271" s="49"/>
      <c r="V271" s="49"/>
      <c r="W271" s="49"/>
      <c r="X271" s="49"/>
      <c r="Y271" s="49"/>
      <c r="Z271" s="50"/>
    </row>
    <row r="272">
      <c r="A272" s="73" t="s">
        <v>150</v>
      </c>
      <c r="B272" s="73" t="s">
        <v>1266</v>
      </c>
      <c r="C272" s="74">
        <v>67.95</v>
      </c>
      <c r="D272" s="73"/>
      <c r="E272" s="54">
        <f t="shared" si="1"/>
        <v>0.1044885946</v>
      </c>
      <c r="F272" s="75">
        <v>10.44885946</v>
      </c>
      <c r="G272" s="74">
        <v>75.05</v>
      </c>
      <c r="H272" s="56">
        <v>44498.0</v>
      </c>
      <c r="I272" s="73" t="s">
        <v>902</v>
      </c>
      <c r="J272" s="73" t="s">
        <v>1267</v>
      </c>
      <c r="K272" s="47">
        <v>1.0</v>
      </c>
      <c r="L272" s="48"/>
      <c r="M272" s="39"/>
      <c r="N272" s="48"/>
      <c r="O272" s="39"/>
      <c r="P272" s="39"/>
      <c r="Q272" s="39"/>
      <c r="R272" s="39"/>
      <c r="S272" s="49"/>
      <c r="T272" s="49"/>
      <c r="U272" s="49"/>
      <c r="V272" s="49"/>
      <c r="W272" s="49"/>
      <c r="X272" s="49"/>
      <c r="Y272" s="49"/>
      <c r="Z272" s="50"/>
    </row>
    <row r="273">
      <c r="A273" s="77" t="s">
        <v>170</v>
      </c>
      <c r="B273" s="77" t="s">
        <v>929</v>
      </c>
      <c r="C273" s="78">
        <v>133.51</v>
      </c>
      <c r="D273" s="77"/>
      <c r="E273" s="65">
        <f t="shared" si="1"/>
        <v>0.02127181485</v>
      </c>
      <c r="F273" s="79">
        <v>2.127181485</v>
      </c>
      <c r="G273" s="78">
        <v>136.35</v>
      </c>
      <c r="H273" s="67">
        <v>44498.0</v>
      </c>
      <c r="I273" s="77" t="s">
        <v>699</v>
      </c>
      <c r="J273" s="77" t="s">
        <v>1268</v>
      </c>
      <c r="K273" s="47">
        <v>1.0</v>
      </c>
      <c r="L273" s="48"/>
      <c r="M273" s="39"/>
      <c r="N273" s="48"/>
      <c r="O273" s="39"/>
      <c r="P273" s="39"/>
      <c r="Q273" s="39"/>
      <c r="R273" s="39"/>
      <c r="S273" s="49"/>
      <c r="T273" s="49"/>
      <c r="U273" s="49"/>
      <c r="V273" s="49"/>
      <c r="W273" s="49"/>
      <c r="X273" s="49"/>
      <c r="Y273" s="49"/>
      <c r="Z273" s="50"/>
    </row>
    <row r="274">
      <c r="A274" s="73" t="s">
        <v>174</v>
      </c>
      <c r="B274" s="73" t="s">
        <v>1223</v>
      </c>
      <c r="C274" s="74">
        <v>84.6</v>
      </c>
      <c r="D274" s="74">
        <v>88.86</v>
      </c>
      <c r="E274" s="54">
        <f t="shared" si="1"/>
        <v>0.05035460993</v>
      </c>
      <c r="F274" s="75">
        <v>5.035460993</v>
      </c>
      <c r="G274" s="73"/>
      <c r="H274" s="56">
        <v>44498.0</v>
      </c>
      <c r="I274" s="73" t="s">
        <v>1188</v>
      </c>
      <c r="J274" s="73" t="s">
        <v>1269</v>
      </c>
      <c r="K274" s="47">
        <v>1.0</v>
      </c>
      <c r="L274" s="48"/>
      <c r="M274" s="39"/>
      <c r="N274" s="48"/>
      <c r="O274" s="39"/>
      <c r="P274" s="39"/>
      <c r="Q274" s="39"/>
      <c r="R274" s="39"/>
      <c r="S274" s="49"/>
      <c r="T274" s="49"/>
      <c r="U274" s="49"/>
      <c r="V274" s="49"/>
      <c r="W274" s="49"/>
      <c r="X274" s="49"/>
      <c r="Y274" s="49"/>
      <c r="Z274" s="50"/>
    </row>
    <row r="275">
      <c r="A275" s="73" t="s">
        <v>492</v>
      </c>
      <c r="B275" s="73" t="s">
        <v>1270</v>
      </c>
      <c r="C275" s="74">
        <v>562.71</v>
      </c>
      <c r="D275" s="73"/>
      <c r="E275" s="54">
        <f t="shared" si="1"/>
        <v>0.100078193</v>
      </c>
      <c r="F275" s="75">
        <v>10.0078193</v>
      </c>
      <c r="G275" s="74">
        <v>619.025</v>
      </c>
      <c r="H275" s="56">
        <v>44497.0</v>
      </c>
      <c r="I275" s="73" t="s">
        <v>702</v>
      </c>
      <c r="J275" s="73" t="s">
        <v>1271</v>
      </c>
      <c r="K275" s="47">
        <v>1.0</v>
      </c>
      <c r="L275" s="48"/>
      <c r="M275" s="39"/>
      <c r="N275" s="48"/>
      <c r="O275" s="39"/>
      <c r="P275" s="39"/>
      <c r="Q275" s="39"/>
      <c r="R275" s="39"/>
      <c r="S275" s="49"/>
      <c r="T275" s="49"/>
      <c r="U275" s="49"/>
      <c r="V275" s="49"/>
      <c r="W275" s="49"/>
      <c r="X275" s="49"/>
      <c r="Y275" s="49"/>
      <c r="Z275" s="50"/>
    </row>
    <row r="276">
      <c r="A276" s="73" t="s">
        <v>238</v>
      </c>
      <c r="B276" s="73" t="s">
        <v>931</v>
      </c>
      <c r="C276" s="74">
        <v>50.13</v>
      </c>
      <c r="D276" s="74">
        <v>52.665</v>
      </c>
      <c r="E276" s="54">
        <f t="shared" si="1"/>
        <v>0.05056852184</v>
      </c>
      <c r="F276" s="75">
        <v>5.056852184</v>
      </c>
      <c r="G276" s="73"/>
      <c r="H276" s="56">
        <v>44497.0</v>
      </c>
      <c r="I276" s="73" t="s">
        <v>827</v>
      </c>
      <c r="J276" s="73" t="s">
        <v>1272</v>
      </c>
      <c r="K276" s="47">
        <v>1.0</v>
      </c>
      <c r="L276" s="48"/>
      <c r="M276" s="39"/>
      <c r="N276" s="48"/>
      <c r="O276" s="39"/>
      <c r="P276" s="39"/>
      <c r="Q276" s="39"/>
      <c r="R276" s="39"/>
      <c r="S276" s="49"/>
      <c r="T276" s="49"/>
      <c r="U276" s="49"/>
      <c r="V276" s="49"/>
      <c r="W276" s="49"/>
      <c r="X276" s="49"/>
      <c r="Y276" s="49"/>
      <c r="Z276" s="50"/>
    </row>
    <row r="277">
      <c r="A277" s="73" t="s">
        <v>150</v>
      </c>
      <c r="B277" s="73" t="s">
        <v>1266</v>
      </c>
      <c r="C277" s="74">
        <v>67.95</v>
      </c>
      <c r="D277" s="74">
        <v>71.435</v>
      </c>
      <c r="E277" s="54">
        <f t="shared" si="1"/>
        <v>0.05128771155</v>
      </c>
      <c r="F277" s="75">
        <v>5.128771155</v>
      </c>
      <c r="G277" s="73"/>
      <c r="H277" s="56">
        <v>44497.0</v>
      </c>
      <c r="I277" s="73" t="s">
        <v>699</v>
      </c>
      <c r="J277" s="73" t="s">
        <v>1273</v>
      </c>
      <c r="K277" s="47">
        <v>1.0</v>
      </c>
      <c r="L277" s="48"/>
      <c r="M277" s="39"/>
      <c r="N277" s="48"/>
      <c r="O277" s="39"/>
      <c r="P277" s="39"/>
      <c r="Q277" s="39"/>
      <c r="R277" s="39"/>
      <c r="S277" s="49"/>
      <c r="T277" s="49"/>
      <c r="U277" s="49"/>
      <c r="V277" s="49"/>
      <c r="W277" s="49"/>
      <c r="X277" s="49"/>
      <c r="Y277" s="49"/>
      <c r="Z277" s="50"/>
    </row>
    <row r="278">
      <c r="A278" s="73" t="s">
        <v>616</v>
      </c>
      <c r="B278" s="73" t="s">
        <v>1252</v>
      </c>
      <c r="C278" s="74">
        <v>53.46</v>
      </c>
      <c r="D278" s="74">
        <v>56.15</v>
      </c>
      <c r="E278" s="54">
        <f t="shared" si="1"/>
        <v>0.05031799476</v>
      </c>
      <c r="F278" s="75">
        <v>5.031799476</v>
      </c>
      <c r="G278" s="73"/>
      <c r="H278" s="56">
        <v>44497.0</v>
      </c>
      <c r="I278" s="73" t="s">
        <v>713</v>
      </c>
      <c r="J278" s="73" t="s">
        <v>1274</v>
      </c>
      <c r="K278" s="47">
        <v>1.0</v>
      </c>
      <c r="L278" s="48"/>
      <c r="M278" s="39"/>
      <c r="N278" s="48"/>
      <c r="O278" s="39"/>
      <c r="P278" s="39"/>
      <c r="Q278" s="39"/>
      <c r="R278" s="39"/>
      <c r="S278" s="49"/>
      <c r="T278" s="49"/>
      <c r="U278" s="49"/>
      <c r="V278" s="49"/>
      <c r="W278" s="49"/>
      <c r="X278" s="49"/>
      <c r="Y278" s="49"/>
      <c r="Z278" s="50"/>
    </row>
    <row r="279">
      <c r="A279" s="70" t="s">
        <v>190</v>
      </c>
      <c r="B279" s="70" t="s">
        <v>1275</v>
      </c>
      <c r="C279" s="71">
        <v>48.75</v>
      </c>
      <c r="D279" s="70"/>
      <c r="E279" s="44">
        <f t="shared" si="1"/>
        <v>-0.03917948718</v>
      </c>
      <c r="F279" s="72">
        <v>-3.917948718</v>
      </c>
      <c r="G279" s="71">
        <v>46.84</v>
      </c>
      <c r="H279" s="46">
        <v>44497.0</v>
      </c>
      <c r="I279" s="70" t="s">
        <v>809</v>
      </c>
      <c r="J279" s="70" t="s">
        <v>1276</v>
      </c>
      <c r="K279" s="47">
        <v>1.0</v>
      </c>
      <c r="L279" s="48"/>
      <c r="M279" s="39"/>
      <c r="N279" s="48"/>
      <c r="O279" s="39"/>
      <c r="P279" s="39"/>
      <c r="Q279" s="39"/>
      <c r="R279" s="39"/>
      <c r="S279" s="49"/>
      <c r="T279" s="49"/>
      <c r="U279" s="49"/>
      <c r="V279" s="49"/>
      <c r="W279" s="49"/>
      <c r="X279" s="49"/>
      <c r="Y279" s="49"/>
      <c r="Z279" s="50"/>
    </row>
    <row r="280">
      <c r="A280" s="73" t="s">
        <v>406</v>
      </c>
      <c r="B280" s="73" t="s">
        <v>1277</v>
      </c>
      <c r="C280" s="74">
        <v>490.32</v>
      </c>
      <c r="D280" s="73"/>
      <c r="E280" s="54">
        <f t="shared" si="1"/>
        <v>0.07394150759</v>
      </c>
      <c r="F280" s="75">
        <v>7.394150759</v>
      </c>
      <c r="G280" s="74">
        <v>526.575</v>
      </c>
      <c r="H280" s="56">
        <v>44496.0</v>
      </c>
      <c r="I280" s="73" t="s">
        <v>869</v>
      </c>
      <c r="J280" s="73" t="s">
        <v>1278</v>
      </c>
      <c r="K280" s="47">
        <v>1.0</v>
      </c>
      <c r="L280" s="48"/>
      <c r="M280" s="39"/>
      <c r="N280" s="48"/>
      <c r="O280" s="39"/>
      <c r="P280" s="39"/>
      <c r="Q280" s="39"/>
      <c r="R280" s="39"/>
      <c r="S280" s="49"/>
      <c r="T280" s="49"/>
      <c r="U280" s="49"/>
      <c r="V280" s="49"/>
      <c r="W280" s="49"/>
      <c r="X280" s="49"/>
      <c r="Y280" s="49"/>
      <c r="Z280" s="50"/>
    </row>
    <row r="281">
      <c r="A281" s="77" t="s">
        <v>570</v>
      </c>
      <c r="B281" s="77" t="s">
        <v>1279</v>
      </c>
      <c r="C281" s="78">
        <v>144.39</v>
      </c>
      <c r="D281" s="77"/>
      <c r="E281" s="65">
        <f t="shared" si="1"/>
        <v>0.00277027495</v>
      </c>
      <c r="F281" s="79">
        <v>0.277027495</v>
      </c>
      <c r="G281" s="78">
        <v>144.79</v>
      </c>
      <c r="H281" s="67">
        <v>44496.0</v>
      </c>
      <c r="I281" s="77" t="s">
        <v>706</v>
      </c>
      <c r="J281" s="77" t="s">
        <v>1280</v>
      </c>
      <c r="K281" s="47">
        <v>1.0</v>
      </c>
      <c r="L281" s="48"/>
      <c r="M281" s="39"/>
      <c r="N281" s="48"/>
      <c r="O281" s="39"/>
      <c r="P281" s="39"/>
      <c r="Q281" s="39"/>
      <c r="R281" s="39"/>
      <c r="S281" s="49"/>
      <c r="T281" s="49"/>
      <c r="U281" s="49"/>
      <c r="V281" s="49"/>
      <c r="W281" s="49"/>
      <c r="X281" s="49"/>
      <c r="Y281" s="49"/>
      <c r="Z281" s="50"/>
    </row>
    <row r="282">
      <c r="A282" s="70" t="s">
        <v>402</v>
      </c>
      <c r="B282" s="70" t="s">
        <v>1281</v>
      </c>
      <c r="C282" s="71">
        <v>47.92</v>
      </c>
      <c r="D282" s="70"/>
      <c r="E282" s="44">
        <f t="shared" si="1"/>
        <v>-0.007512520868</v>
      </c>
      <c r="F282" s="72">
        <v>-0.7512520868</v>
      </c>
      <c r="G282" s="71">
        <v>47.56</v>
      </c>
      <c r="H282" s="46">
        <v>44496.0</v>
      </c>
      <c r="I282" s="70" t="s">
        <v>827</v>
      </c>
      <c r="J282" s="70" t="s">
        <v>1282</v>
      </c>
      <c r="K282" s="47">
        <v>1.0</v>
      </c>
      <c r="L282" s="48"/>
      <c r="M282" s="39"/>
      <c r="N282" s="48"/>
      <c r="O282" s="39"/>
      <c r="P282" s="39"/>
      <c r="Q282" s="39"/>
      <c r="R282" s="39"/>
      <c r="S282" s="49"/>
      <c r="T282" s="49"/>
      <c r="U282" s="49"/>
      <c r="V282" s="49"/>
      <c r="W282" s="49"/>
      <c r="X282" s="49"/>
      <c r="Y282" s="49"/>
      <c r="Z282" s="50"/>
    </row>
    <row r="283">
      <c r="A283" s="77" t="s">
        <v>494</v>
      </c>
      <c r="B283" s="77" t="s">
        <v>1007</v>
      </c>
      <c r="C283" s="78">
        <v>274.95</v>
      </c>
      <c r="D283" s="77"/>
      <c r="E283" s="65">
        <f t="shared" si="1"/>
        <v>0.001782142208</v>
      </c>
      <c r="F283" s="79">
        <v>0.1782142208</v>
      </c>
      <c r="G283" s="78">
        <v>275.44</v>
      </c>
      <c r="H283" s="67">
        <v>44496.0</v>
      </c>
      <c r="I283" s="77" t="s">
        <v>902</v>
      </c>
      <c r="J283" s="77" t="s">
        <v>1283</v>
      </c>
      <c r="K283" s="47">
        <v>1.0</v>
      </c>
      <c r="L283" s="48"/>
      <c r="M283" s="39"/>
      <c r="N283" s="48"/>
      <c r="O283" s="39"/>
      <c r="P283" s="39"/>
      <c r="Q283" s="39"/>
      <c r="R283" s="39"/>
      <c r="S283" s="49"/>
      <c r="T283" s="49"/>
      <c r="U283" s="49"/>
      <c r="V283" s="49"/>
      <c r="W283" s="49"/>
      <c r="X283" s="49"/>
      <c r="Y283" s="49"/>
      <c r="Z283" s="50"/>
    </row>
    <row r="284">
      <c r="A284" s="77" t="s">
        <v>684</v>
      </c>
      <c r="B284" s="77" t="s">
        <v>1284</v>
      </c>
      <c r="C284" s="78">
        <v>126.45</v>
      </c>
      <c r="D284" s="77"/>
      <c r="E284" s="65">
        <f t="shared" si="1"/>
        <v>0.0007117437722</v>
      </c>
      <c r="F284" s="79">
        <v>0.07117437722</v>
      </c>
      <c r="G284" s="78">
        <v>126.54</v>
      </c>
      <c r="H284" s="67">
        <v>44496.0</v>
      </c>
      <c r="I284" s="77" t="s">
        <v>869</v>
      </c>
      <c r="J284" s="77" t="s">
        <v>1285</v>
      </c>
      <c r="K284" s="47">
        <v>1.0</v>
      </c>
      <c r="L284" s="48"/>
      <c r="M284" s="39"/>
      <c r="N284" s="48"/>
      <c r="O284" s="39"/>
      <c r="P284" s="39"/>
      <c r="Q284" s="39"/>
      <c r="R284" s="39"/>
      <c r="S284" s="49"/>
      <c r="T284" s="49"/>
      <c r="U284" s="49"/>
      <c r="V284" s="49"/>
      <c r="W284" s="49"/>
      <c r="X284" s="49"/>
      <c r="Y284" s="49"/>
      <c r="Z284" s="50"/>
    </row>
    <row r="285">
      <c r="A285" s="77" t="s">
        <v>18</v>
      </c>
      <c r="B285" s="77" t="s">
        <v>941</v>
      </c>
      <c r="C285" s="78">
        <v>146.55</v>
      </c>
      <c r="D285" s="77"/>
      <c r="E285" s="65">
        <f t="shared" si="1"/>
        <v>0.02067553736</v>
      </c>
      <c r="F285" s="79">
        <v>2.067553736</v>
      </c>
      <c r="G285" s="78">
        <v>149.58</v>
      </c>
      <c r="H285" s="67">
        <v>44496.0</v>
      </c>
      <c r="I285" s="77" t="s">
        <v>869</v>
      </c>
      <c r="J285" s="77" t="s">
        <v>1286</v>
      </c>
      <c r="K285" s="47">
        <v>1.0</v>
      </c>
      <c r="L285" s="48"/>
      <c r="M285" s="39"/>
      <c r="N285" s="48"/>
      <c r="O285" s="39"/>
      <c r="P285" s="39"/>
      <c r="Q285" s="39"/>
      <c r="R285" s="39"/>
      <c r="S285" s="49"/>
      <c r="T285" s="49"/>
      <c r="U285" s="49"/>
      <c r="V285" s="49"/>
      <c r="W285" s="49"/>
      <c r="X285" s="49"/>
      <c r="Y285" s="49"/>
      <c r="Z285" s="50"/>
    </row>
    <row r="286">
      <c r="A286" s="77" t="s">
        <v>250</v>
      </c>
      <c r="B286" s="77" t="s">
        <v>1287</v>
      </c>
      <c r="C286" s="78">
        <v>36.87</v>
      </c>
      <c r="D286" s="77"/>
      <c r="E286" s="65">
        <f t="shared" si="1"/>
        <v>0.01749389748</v>
      </c>
      <c r="F286" s="79">
        <v>1.749389748</v>
      </c>
      <c r="G286" s="78">
        <v>37.515</v>
      </c>
      <c r="H286" s="67">
        <v>44496.0</v>
      </c>
      <c r="I286" s="77" t="s">
        <v>702</v>
      </c>
      <c r="J286" s="77" t="s">
        <v>1288</v>
      </c>
      <c r="K286" s="47">
        <v>1.0</v>
      </c>
      <c r="L286" s="48"/>
      <c r="M286" s="39"/>
      <c r="N286" s="48"/>
      <c r="O286" s="39"/>
      <c r="P286" s="39"/>
      <c r="Q286" s="39"/>
      <c r="R286" s="39"/>
      <c r="S286" s="49"/>
      <c r="T286" s="49"/>
      <c r="U286" s="49"/>
      <c r="V286" s="49"/>
      <c r="W286" s="49"/>
      <c r="X286" s="49"/>
      <c r="Y286" s="49"/>
      <c r="Z286" s="50"/>
    </row>
    <row r="287">
      <c r="A287" s="77" t="s">
        <v>358</v>
      </c>
      <c r="B287" s="77" t="s">
        <v>1289</v>
      </c>
      <c r="C287" s="78">
        <v>276.05</v>
      </c>
      <c r="D287" s="77"/>
      <c r="E287" s="65">
        <f t="shared" si="1"/>
        <v>0.02322043108</v>
      </c>
      <c r="F287" s="79">
        <v>2.322043108</v>
      </c>
      <c r="G287" s="78">
        <v>282.46</v>
      </c>
      <c r="H287" s="67">
        <v>44496.0</v>
      </c>
      <c r="I287" s="77" t="s">
        <v>702</v>
      </c>
      <c r="J287" s="77" t="s">
        <v>1290</v>
      </c>
      <c r="K287" s="47">
        <v>1.0</v>
      </c>
      <c r="L287" s="48"/>
      <c r="M287" s="39"/>
      <c r="N287" s="48"/>
      <c r="O287" s="39"/>
      <c r="P287" s="39"/>
      <c r="Q287" s="39"/>
      <c r="R287" s="39"/>
      <c r="S287" s="49"/>
      <c r="T287" s="49"/>
      <c r="U287" s="49"/>
      <c r="V287" s="49"/>
      <c r="W287" s="49"/>
      <c r="X287" s="49"/>
      <c r="Y287" s="49"/>
      <c r="Z287" s="50"/>
    </row>
    <row r="288">
      <c r="A288" s="77" t="s">
        <v>588</v>
      </c>
      <c r="B288" s="77" t="s">
        <v>1291</v>
      </c>
      <c r="C288" s="78">
        <v>197.41</v>
      </c>
      <c r="D288" s="77"/>
      <c r="E288" s="65">
        <f t="shared" si="1"/>
        <v>0.04022086014</v>
      </c>
      <c r="F288" s="79">
        <v>4.022086014</v>
      </c>
      <c r="G288" s="78">
        <v>205.35</v>
      </c>
      <c r="H288" s="67">
        <v>44496.0</v>
      </c>
      <c r="I288" s="77" t="s">
        <v>726</v>
      </c>
      <c r="J288" s="77" t="s">
        <v>1292</v>
      </c>
      <c r="K288" s="47">
        <v>1.0</v>
      </c>
      <c r="L288" s="48"/>
      <c r="M288" s="39"/>
      <c r="N288" s="48"/>
      <c r="O288" s="39"/>
      <c r="P288" s="39"/>
      <c r="Q288" s="39"/>
      <c r="R288" s="39"/>
      <c r="S288" s="49"/>
      <c r="T288" s="49"/>
      <c r="U288" s="49"/>
      <c r="V288" s="49"/>
      <c r="W288" s="49"/>
      <c r="X288" s="49"/>
      <c r="Y288" s="49"/>
      <c r="Z288" s="50"/>
    </row>
    <row r="289">
      <c r="A289" s="70" t="s">
        <v>20</v>
      </c>
      <c r="B289" s="70" t="s">
        <v>1293</v>
      </c>
      <c r="C289" s="71">
        <v>109.0</v>
      </c>
      <c r="D289" s="70"/>
      <c r="E289" s="44">
        <f t="shared" si="1"/>
        <v>-0.004425688073</v>
      </c>
      <c r="F289" s="72">
        <v>-0.4425688073</v>
      </c>
      <c r="G289" s="71">
        <v>108.5176</v>
      </c>
      <c r="H289" s="46">
        <v>44496.0</v>
      </c>
      <c r="I289" s="70" t="s">
        <v>743</v>
      </c>
      <c r="J289" s="70" t="s">
        <v>1294</v>
      </c>
      <c r="K289" s="47">
        <v>1.0</v>
      </c>
      <c r="L289" s="48"/>
      <c r="M289" s="39"/>
      <c r="N289" s="48"/>
      <c r="O289" s="39"/>
      <c r="P289" s="39"/>
      <c r="Q289" s="39"/>
      <c r="R289" s="39"/>
      <c r="S289" s="49"/>
      <c r="T289" s="49"/>
      <c r="U289" s="49"/>
      <c r="V289" s="49"/>
      <c r="W289" s="49"/>
      <c r="X289" s="49"/>
      <c r="Y289" s="49"/>
      <c r="Z289" s="50"/>
    </row>
    <row r="290">
      <c r="A290" s="70" t="s">
        <v>154</v>
      </c>
      <c r="B290" s="70" t="s">
        <v>1295</v>
      </c>
      <c r="C290" s="71">
        <v>60.63</v>
      </c>
      <c r="D290" s="70"/>
      <c r="E290" s="44">
        <f t="shared" si="1"/>
        <v>-0.01261751608</v>
      </c>
      <c r="F290" s="72">
        <v>-1.261751608</v>
      </c>
      <c r="G290" s="71">
        <v>59.865</v>
      </c>
      <c r="H290" s="46">
        <v>44496.0</v>
      </c>
      <c r="I290" s="70" t="s">
        <v>827</v>
      </c>
      <c r="J290" s="70" t="s">
        <v>1296</v>
      </c>
      <c r="K290" s="47">
        <v>1.0</v>
      </c>
      <c r="L290" s="48"/>
      <c r="M290" s="39"/>
      <c r="N290" s="48"/>
      <c r="O290" s="39"/>
      <c r="P290" s="39"/>
      <c r="Q290" s="39"/>
      <c r="R290" s="39"/>
      <c r="S290" s="49"/>
      <c r="T290" s="49"/>
      <c r="U290" s="49"/>
      <c r="V290" s="49"/>
      <c r="W290" s="49"/>
      <c r="X290" s="49"/>
      <c r="Y290" s="49"/>
      <c r="Z290" s="50"/>
    </row>
    <row r="291">
      <c r="A291" s="77" t="s">
        <v>568</v>
      </c>
      <c r="B291" s="77" t="s">
        <v>1297</v>
      </c>
      <c r="C291" s="78">
        <v>417.12</v>
      </c>
      <c r="D291" s="77"/>
      <c r="E291" s="65">
        <f t="shared" si="1"/>
        <v>0.00004794783276</v>
      </c>
      <c r="F291" s="79">
        <v>0.004794783276</v>
      </c>
      <c r="G291" s="78">
        <v>417.14</v>
      </c>
      <c r="H291" s="67">
        <v>44496.0</v>
      </c>
      <c r="I291" s="77" t="s">
        <v>729</v>
      </c>
      <c r="J291" s="77" t="s">
        <v>1298</v>
      </c>
      <c r="K291" s="47">
        <v>1.0</v>
      </c>
      <c r="L291" s="48"/>
      <c r="M291" s="39"/>
      <c r="N291" s="48"/>
      <c r="O291" s="39"/>
      <c r="P291" s="39"/>
      <c r="Q291" s="39"/>
      <c r="R291" s="39"/>
      <c r="S291" s="49"/>
      <c r="T291" s="49"/>
      <c r="U291" s="49"/>
      <c r="V291" s="49"/>
      <c r="W291" s="49"/>
      <c r="X291" s="49"/>
      <c r="Y291" s="49"/>
      <c r="Z291" s="50"/>
    </row>
    <row r="292">
      <c r="A292" s="77" t="s">
        <v>452</v>
      </c>
      <c r="B292" s="77" t="s">
        <v>1299</v>
      </c>
      <c r="C292" s="78">
        <v>81.84</v>
      </c>
      <c r="D292" s="77"/>
      <c r="E292" s="65">
        <f t="shared" si="1"/>
        <v>0.03372434018</v>
      </c>
      <c r="F292" s="79">
        <v>3.372434018</v>
      </c>
      <c r="G292" s="78">
        <v>84.6</v>
      </c>
      <c r="H292" s="67">
        <v>44496.0</v>
      </c>
      <c r="I292" s="77" t="s">
        <v>706</v>
      </c>
      <c r="J292" s="77" t="s">
        <v>1300</v>
      </c>
      <c r="K292" s="47">
        <v>1.0</v>
      </c>
      <c r="L292" s="48"/>
      <c r="M292" s="39"/>
      <c r="N292" s="48"/>
      <c r="O292" s="39"/>
      <c r="P292" s="39"/>
      <c r="Q292" s="39"/>
      <c r="R292" s="39"/>
      <c r="S292" s="49"/>
      <c r="T292" s="49"/>
      <c r="U292" s="49"/>
      <c r="V292" s="49"/>
      <c r="W292" s="49"/>
      <c r="X292" s="49"/>
      <c r="Y292" s="49"/>
      <c r="Z292" s="50"/>
    </row>
    <row r="293">
      <c r="A293" s="73" t="s">
        <v>134</v>
      </c>
      <c r="B293" s="73" t="s">
        <v>1301</v>
      </c>
      <c r="C293" s="74">
        <v>98.9</v>
      </c>
      <c r="D293" s="73"/>
      <c r="E293" s="54">
        <f t="shared" si="1"/>
        <v>0.05369059656</v>
      </c>
      <c r="F293" s="75">
        <v>5.369059656</v>
      </c>
      <c r="G293" s="74">
        <v>104.21</v>
      </c>
      <c r="H293" s="56">
        <v>44496.0</v>
      </c>
      <c r="I293" s="73" t="s">
        <v>743</v>
      </c>
      <c r="J293" s="73" t="s">
        <v>1302</v>
      </c>
      <c r="K293" s="47">
        <v>1.0</v>
      </c>
      <c r="L293" s="48"/>
      <c r="M293" s="39"/>
      <c r="N293" s="48"/>
      <c r="O293" s="39"/>
      <c r="P293" s="39"/>
      <c r="Q293" s="39"/>
      <c r="R293" s="39"/>
      <c r="S293" s="49"/>
      <c r="T293" s="49"/>
      <c r="U293" s="49"/>
      <c r="V293" s="49"/>
      <c r="W293" s="49"/>
      <c r="X293" s="49"/>
      <c r="Y293" s="49"/>
      <c r="Z293" s="50"/>
    </row>
    <row r="294">
      <c r="A294" s="73" t="s">
        <v>60</v>
      </c>
      <c r="B294" s="73" t="s">
        <v>742</v>
      </c>
      <c r="C294" s="74">
        <v>272.9</v>
      </c>
      <c r="D294" s="73"/>
      <c r="E294" s="54">
        <f t="shared" si="1"/>
        <v>0.04822279223</v>
      </c>
      <c r="F294" s="75">
        <v>4.822279223</v>
      </c>
      <c r="G294" s="74">
        <v>286.06</v>
      </c>
      <c r="H294" s="56">
        <v>44496.0</v>
      </c>
      <c r="I294" s="73" t="s">
        <v>702</v>
      </c>
      <c r="J294" s="73" t="s">
        <v>1303</v>
      </c>
      <c r="K294" s="47">
        <v>1.0</v>
      </c>
      <c r="L294" s="48"/>
      <c r="M294" s="39"/>
      <c r="N294" s="48"/>
      <c r="O294" s="39"/>
      <c r="P294" s="39"/>
      <c r="Q294" s="39"/>
      <c r="R294" s="39"/>
      <c r="S294" s="49"/>
      <c r="T294" s="49"/>
      <c r="U294" s="49"/>
      <c r="V294" s="49"/>
      <c r="W294" s="49"/>
      <c r="X294" s="49"/>
      <c r="Y294" s="49"/>
      <c r="Z294" s="50"/>
    </row>
    <row r="295">
      <c r="A295" s="73" t="s">
        <v>34</v>
      </c>
      <c r="B295" s="73" t="s">
        <v>1264</v>
      </c>
      <c r="C295" s="74">
        <v>204.99</v>
      </c>
      <c r="D295" s="73"/>
      <c r="E295" s="54">
        <f t="shared" si="1"/>
        <v>0.09290697107</v>
      </c>
      <c r="F295" s="75">
        <v>9.290697107</v>
      </c>
      <c r="G295" s="74">
        <v>224.035</v>
      </c>
      <c r="H295" s="56">
        <v>44496.0</v>
      </c>
      <c r="I295" s="73" t="s">
        <v>763</v>
      </c>
      <c r="J295" s="73" t="s">
        <v>1304</v>
      </c>
      <c r="K295" s="47">
        <v>1.0</v>
      </c>
      <c r="L295" s="48"/>
      <c r="M295" s="39"/>
      <c r="N295" s="48"/>
      <c r="O295" s="39"/>
      <c r="P295" s="39"/>
      <c r="Q295" s="39"/>
      <c r="R295" s="39"/>
      <c r="S295" s="49"/>
      <c r="T295" s="49"/>
      <c r="U295" s="49"/>
      <c r="V295" s="49"/>
      <c r="W295" s="49"/>
      <c r="X295" s="49"/>
      <c r="Y295" s="49"/>
      <c r="Z295" s="50"/>
    </row>
    <row r="296">
      <c r="A296" s="70" t="s">
        <v>114</v>
      </c>
      <c r="B296" s="70" t="s">
        <v>1305</v>
      </c>
      <c r="C296" s="71">
        <v>57.81</v>
      </c>
      <c r="D296" s="70"/>
      <c r="E296" s="44">
        <f t="shared" si="1"/>
        <v>-0.008822003114</v>
      </c>
      <c r="F296" s="72">
        <v>-0.8822003114</v>
      </c>
      <c r="G296" s="71">
        <v>57.3</v>
      </c>
      <c r="H296" s="46">
        <v>44496.0</v>
      </c>
      <c r="I296" s="70" t="s">
        <v>809</v>
      </c>
      <c r="J296" s="70" t="s">
        <v>1306</v>
      </c>
      <c r="K296" s="47">
        <v>1.0</v>
      </c>
      <c r="L296" s="48"/>
      <c r="M296" s="39"/>
      <c r="N296" s="48"/>
      <c r="O296" s="39"/>
      <c r="P296" s="39"/>
      <c r="Q296" s="39"/>
      <c r="R296" s="39"/>
      <c r="S296" s="49"/>
      <c r="T296" s="49"/>
      <c r="U296" s="49"/>
      <c r="V296" s="49"/>
      <c r="W296" s="49"/>
      <c r="X296" s="49"/>
      <c r="Y296" s="49"/>
      <c r="Z296" s="50"/>
    </row>
    <row r="297">
      <c r="A297" s="70" t="s">
        <v>252</v>
      </c>
      <c r="B297" s="70" t="s">
        <v>1307</v>
      </c>
      <c r="C297" s="71">
        <v>121.68</v>
      </c>
      <c r="D297" s="70"/>
      <c r="E297" s="44">
        <f t="shared" si="1"/>
        <v>-0.03821499014</v>
      </c>
      <c r="F297" s="72">
        <v>-3.821499014</v>
      </c>
      <c r="G297" s="71">
        <v>117.03</v>
      </c>
      <c r="H297" s="46">
        <v>44496.0</v>
      </c>
      <c r="I297" s="70" t="s">
        <v>747</v>
      </c>
      <c r="J297" s="70" t="s">
        <v>1308</v>
      </c>
      <c r="K297" s="47">
        <v>1.0</v>
      </c>
      <c r="L297" s="48"/>
      <c r="M297" s="39"/>
      <c r="N297" s="48"/>
      <c r="O297" s="39"/>
      <c r="P297" s="39"/>
      <c r="Q297" s="39"/>
      <c r="R297" s="39"/>
      <c r="S297" s="60"/>
      <c r="T297" s="60"/>
      <c r="U297" s="60"/>
      <c r="V297" s="60"/>
      <c r="W297" s="60"/>
      <c r="X297" s="60"/>
      <c r="Y297" s="60"/>
      <c r="Z297" s="61"/>
    </row>
    <row r="298">
      <c r="A298" s="73" t="s">
        <v>354</v>
      </c>
      <c r="B298" s="73" t="s">
        <v>1309</v>
      </c>
      <c r="C298" s="74">
        <v>279.17</v>
      </c>
      <c r="D298" s="73"/>
      <c r="E298" s="54">
        <f t="shared" si="1"/>
        <v>0.09821972275</v>
      </c>
      <c r="F298" s="75">
        <v>9.821972275</v>
      </c>
      <c r="G298" s="74">
        <v>306.59</v>
      </c>
      <c r="H298" s="56">
        <v>44496.0</v>
      </c>
      <c r="I298" s="73" t="s">
        <v>706</v>
      </c>
      <c r="J298" s="73" t="s">
        <v>1310</v>
      </c>
      <c r="K298" s="47">
        <v>1.0</v>
      </c>
      <c r="L298" s="48"/>
      <c r="M298" s="39"/>
      <c r="N298" s="48"/>
      <c r="O298" s="39"/>
      <c r="P298" s="39"/>
      <c r="Q298" s="39"/>
      <c r="R298" s="39"/>
      <c r="S298" s="60"/>
      <c r="T298" s="60"/>
      <c r="U298" s="60"/>
      <c r="V298" s="60"/>
      <c r="W298" s="60"/>
      <c r="X298" s="60"/>
      <c r="Y298" s="60"/>
      <c r="Z298" s="61"/>
    </row>
    <row r="299">
      <c r="A299" s="70" t="s">
        <v>278</v>
      </c>
      <c r="B299" s="70" t="s">
        <v>1311</v>
      </c>
      <c r="C299" s="71">
        <v>159.53</v>
      </c>
      <c r="D299" s="70"/>
      <c r="E299" s="44">
        <f t="shared" si="1"/>
        <v>-0.05447251301</v>
      </c>
      <c r="F299" s="72">
        <v>-5.447251301</v>
      </c>
      <c r="G299" s="71">
        <v>150.84</v>
      </c>
      <c r="H299" s="46">
        <v>44496.0</v>
      </c>
      <c r="I299" s="70" t="s">
        <v>858</v>
      </c>
      <c r="J299" s="70" t="s">
        <v>1312</v>
      </c>
      <c r="K299" s="47">
        <v>1.0</v>
      </c>
      <c r="L299" s="48"/>
      <c r="M299" s="39"/>
      <c r="N299" s="48"/>
      <c r="O299" s="39"/>
      <c r="P299" s="39"/>
      <c r="Q299" s="39"/>
      <c r="R299" s="39"/>
      <c r="S299" s="60"/>
      <c r="T299" s="60"/>
      <c r="U299" s="60"/>
      <c r="V299" s="60"/>
      <c r="W299" s="60"/>
      <c r="X299" s="60"/>
      <c r="Y299" s="60"/>
      <c r="Z299" s="61"/>
    </row>
    <row r="300">
      <c r="A300" s="70" t="s">
        <v>592</v>
      </c>
      <c r="B300" s="70" t="s">
        <v>1313</v>
      </c>
      <c r="C300" s="71">
        <v>210.42</v>
      </c>
      <c r="D300" s="70"/>
      <c r="E300" s="44">
        <f t="shared" si="1"/>
        <v>-0.01435224789</v>
      </c>
      <c r="F300" s="72">
        <v>-1.435224789</v>
      </c>
      <c r="G300" s="71">
        <v>207.4</v>
      </c>
      <c r="H300" s="46">
        <v>44495.0</v>
      </c>
      <c r="I300" s="70" t="s">
        <v>740</v>
      </c>
      <c r="J300" s="70" t="s">
        <v>1314</v>
      </c>
      <c r="K300" s="76">
        <v>1.0</v>
      </c>
      <c r="L300" s="48"/>
      <c r="M300" s="39"/>
      <c r="N300" s="48"/>
      <c r="O300" s="39"/>
      <c r="P300" s="39"/>
      <c r="Q300" s="39"/>
      <c r="R300" s="39"/>
      <c r="S300" s="58"/>
      <c r="T300" s="58"/>
      <c r="U300" s="58"/>
      <c r="V300" s="58"/>
      <c r="W300" s="58"/>
      <c r="X300" s="58"/>
      <c r="Y300" s="58"/>
      <c r="Z300" s="59"/>
    </row>
    <row r="301">
      <c r="A301" s="70" t="s">
        <v>446</v>
      </c>
      <c r="B301" s="70" t="s">
        <v>1315</v>
      </c>
      <c r="C301" s="71">
        <v>111.93</v>
      </c>
      <c r="D301" s="70"/>
      <c r="E301" s="44">
        <f t="shared" si="1"/>
        <v>-0.01465201465</v>
      </c>
      <c r="F301" s="72">
        <v>-1.465201465</v>
      </c>
      <c r="G301" s="71">
        <v>110.29</v>
      </c>
      <c r="H301" s="46">
        <v>44495.0</v>
      </c>
      <c r="I301" s="70" t="s">
        <v>699</v>
      </c>
      <c r="J301" s="70" t="s">
        <v>1316</v>
      </c>
      <c r="K301" s="47">
        <v>1.0</v>
      </c>
      <c r="L301" s="48"/>
      <c r="M301" s="39"/>
      <c r="N301" s="48"/>
      <c r="O301" s="39"/>
      <c r="P301" s="39"/>
      <c r="Q301" s="39"/>
      <c r="R301" s="39"/>
      <c r="S301" s="60"/>
      <c r="T301" s="60"/>
      <c r="U301" s="60"/>
      <c r="V301" s="60"/>
      <c r="W301" s="60"/>
      <c r="X301" s="60"/>
      <c r="Y301" s="60"/>
      <c r="Z301" s="61"/>
    </row>
    <row r="302">
      <c r="A302" s="73" t="s">
        <v>492</v>
      </c>
      <c r="B302" s="73" t="s">
        <v>1270</v>
      </c>
      <c r="C302" s="74">
        <v>562.71</v>
      </c>
      <c r="D302" s="74">
        <v>594.0</v>
      </c>
      <c r="E302" s="54">
        <f t="shared" si="1"/>
        <v>0.05560590713</v>
      </c>
      <c r="F302" s="75">
        <v>5.560590713</v>
      </c>
      <c r="G302" s="73"/>
      <c r="H302" s="56">
        <v>44495.0</v>
      </c>
      <c r="I302" s="73" t="s">
        <v>729</v>
      </c>
      <c r="J302" s="73" t="s">
        <v>1317</v>
      </c>
      <c r="K302" s="47">
        <v>1.0</v>
      </c>
      <c r="L302" s="48"/>
      <c r="M302" s="39"/>
      <c r="N302" s="48"/>
      <c r="O302" s="39"/>
      <c r="P302" s="39"/>
      <c r="Q302" s="39"/>
      <c r="R302" s="39"/>
      <c r="S302" s="49"/>
      <c r="T302" s="49"/>
      <c r="U302" s="49"/>
      <c r="V302" s="49"/>
      <c r="W302" s="49"/>
      <c r="X302" s="49"/>
      <c r="Y302" s="49"/>
      <c r="Z302" s="50"/>
    </row>
    <row r="303">
      <c r="A303" s="73" t="s">
        <v>490</v>
      </c>
      <c r="B303" s="73" t="s">
        <v>1318</v>
      </c>
      <c r="C303" s="74">
        <v>260.85</v>
      </c>
      <c r="D303" s="73"/>
      <c r="E303" s="54">
        <f t="shared" si="1"/>
        <v>0.1035077631</v>
      </c>
      <c r="F303" s="75">
        <v>10.35077631</v>
      </c>
      <c r="G303" s="74">
        <v>287.85</v>
      </c>
      <c r="H303" s="56">
        <v>44495.0</v>
      </c>
      <c r="I303" s="73" t="s">
        <v>763</v>
      </c>
      <c r="J303" s="73" t="s">
        <v>1319</v>
      </c>
      <c r="K303" s="76">
        <v>1.0</v>
      </c>
      <c r="L303" s="48"/>
      <c r="M303" s="39"/>
      <c r="N303" s="48"/>
      <c r="O303" s="39"/>
      <c r="P303" s="39"/>
      <c r="Q303" s="39"/>
      <c r="R303" s="39"/>
      <c r="S303" s="58"/>
      <c r="T303" s="58"/>
      <c r="U303" s="58"/>
      <c r="V303" s="58"/>
      <c r="W303" s="58"/>
      <c r="X303" s="58"/>
      <c r="Y303" s="58"/>
      <c r="Z303" s="59"/>
    </row>
    <row r="304">
      <c r="A304" s="73" t="s">
        <v>242</v>
      </c>
      <c r="B304" s="73" t="s">
        <v>1320</v>
      </c>
      <c r="C304" s="74">
        <v>172.38</v>
      </c>
      <c r="D304" s="73"/>
      <c r="E304" s="54">
        <f t="shared" si="1"/>
        <v>0.09043972619</v>
      </c>
      <c r="F304" s="75">
        <v>9.043972619</v>
      </c>
      <c r="G304" s="74">
        <v>187.97</v>
      </c>
      <c r="H304" s="56">
        <v>44495.0</v>
      </c>
      <c r="I304" s="73" t="s">
        <v>734</v>
      </c>
      <c r="J304" s="73" t="s">
        <v>1321</v>
      </c>
      <c r="K304" s="47">
        <v>1.0</v>
      </c>
      <c r="L304" s="48"/>
      <c r="M304" s="39"/>
      <c r="N304" s="48"/>
      <c r="O304" s="39"/>
      <c r="P304" s="39"/>
      <c r="Q304" s="39"/>
      <c r="R304" s="39"/>
      <c r="S304" s="49"/>
      <c r="T304" s="49"/>
      <c r="U304" s="49"/>
      <c r="V304" s="49"/>
      <c r="W304" s="49"/>
      <c r="X304" s="49"/>
      <c r="Y304" s="49"/>
      <c r="Z304" s="50"/>
    </row>
    <row r="305">
      <c r="A305" s="73" t="s">
        <v>420</v>
      </c>
      <c r="B305" s="73" t="s">
        <v>1322</v>
      </c>
      <c r="C305" s="74">
        <v>639.41</v>
      </c>
      <c r="D305" s="73"/>
      <c r="E305" s="54">
        <f t="shared" si="1"/>
        <v>0.05820991226</v>
      </c>
      <c r="F305" s="75">
        <v>5.820991226</v>
      </c>
      <c r="G305" s="74">
        <v>676.63</v>
      </c>
      <c r="H305" s="56">
        <v>44495.0</v>
      </c>
      <c r="I305" s="73" t="s">
        <v>726</v>
      </c>
      <c r="J305" s="73" t="s">
        <v>1323</v>
      </c>
      <c r="K305" s="47">
        <v>1.0</v>
      </c>
      <c r="L305" s="48"/>
      <c r="M305" s="39"/>
      <c r="N305" s="48"/>
      <c r="O305" s="39"/>
      <c r="P305" s="39"/>
      <c r="Q305" s="39"/>
      <c r="R305" s="39"/>
      <c r="S305" s="49"/>
      <c r="T305" s="49"/>
      <c r="U305" s="49"/>
      <c r="V305" s="49"/>
      <c r="W305" s="49"/>
      <c r="X305" s="49"/>
      <c r="Y305" s="49"/>
      <c r="Z305" s="50"/>
    </row>
    <row r="306">
      <c r="A306" s="77" t="s">
        <v>510</v>
      </c>
      <c r="B306" s="77" t="s">
        <v>1324</v>
      </c>
      <c r="C306" s="78">
        <v>85.27</v>
      </c>
      <c r="D306" s="77"/>
      <c r="E306" s="65">
        <f t="shared" si="1"/>
        <v>0.03518236191</v>
      </c>
      <c r="F306" s="79">
        <v>3.518236191</v>
      </c>
      <c r="G306" s="78">
        <v>88.27</v>
      </c>
      <c r="H306" s="67">
        <v>44495.0</v>
      </c>
      <c r="I306" s="77" t="s">
        <v>743</v>
      </c>
      <c r="J306" s="77" t="s">
        <v>1325</v>
      </c>
      <c r="K306" s="47">
        <v>1.0</v>
      </c>
      <c r="L306" s="48"/>
      <c r="M306" s="39"/>
      <c r="N306" s="48"/>
      <c r="O306" s="39"/>
      <c r="P306" s="39"/>
      <c r="Q306" s="39"/>
      <c r="R306" s="39"/>
      <c r="S306" s="60"/>
      <c r="T306" s="60"/>
      <c r="U306" s="60"/>
      <c r="V306" s="60"/>
      <c r="W306" s="60"/>
      <c r="X306" s="60"/>
      <c r="Y306" s="60"/>
      <c r="Z306" s="61"/>
    </row>
    <row r="307">
      <c r="A307" s="70" t="s">
        <v>384</v>
      </c>
      <c r="B307" s="70" t="s">
        <v>1326</v>
      </c>
      <c r="C307" s="71">
        <v>76.01</v>
      </c>
      <c r="D307" s="70"/>
      <c r="E307" s="44">
        <f t="shared" si="1"/>
        <v>-0.01907643731</v>
      </c>
      <c r="F307" s="72">
        <v>-1.907643731</v>
      </c>
      <c r="G307" s="71">
        <v>74.56</v>
      </c>
      <c r="H307" s="46">
        <v>44495.0</v>
      </c>
      <c r="I307" s="70" t="s">
        <v>740</v>
      </c>
      <c r="J307" s="70" t="s">
        <v>1327</v>
      </c>
      <c r="K307" s="47">
        <v>1.0</v>
      </c>
      <c r="L307" s="48"/>
      <c r="M307" s="39"/>
      <c r="N307" s="48"/>
      <c r="O307" s="39"/>
      <c r="P307" s="39"/>
      <c r="Q307" s="39"/>
      <c r="R307" s="39"/>
      <c r="S307" s="60"/>
      <c r="T307" s="60"/>
      <c r="U307" s="60"/>
      <c r="V307" s="60"/>
      <c r="W307" s="60"/>
      <c r="X307" s="60"/>
      <c r="Y307" s="60"/>
      <c r="Z307" s="61"/>
    </row>
    <row r="308">
      <c r="A308" s="73" t="s">
        <v>40</v>
      </c>
      <c r="B308" s="73" t="s">
        <v>1328</v>
      </c>
      <c r="C308" s="74">
        <v>54.16</v>
      </c>
      <c r="D308" s="73"/>
      <c r="E308" s="54">
        <f t="shared" si="1"/>
        <v>0.05419128508</v>
      </c>
      <c r="F308" s="75">
        <v>5.419128508</v>
      </c>
      <c r="G308" s="74">
        <v>57.095</v>
      </c>
      <c r="H308" s="56">
        <v>44495.0</v>
      </c>
      <c r="I308" s="73" t="s">
        <v>780</v>
      </c>
      <c r="J308" s="73" t="s">
        <v>1329</v>
      </c>
      <c r="K308" s="47">
        <v>1.0</v>
      </c>
      <c r="L308" s="48"/>
      <c r="M308" s="39"/>
      <c r="N308" s="48"/>
      <c r="O308" s="39"/>
      <c r="P308" s="39"/>
      <c r="Q308" s="39"/>
      <c r="R308" s="39"/>
      <c r="S308" s="60"/>
      <c r="T308" s="60"/>
      <c r="U308" s="60"/>
      <c r="V308" s="60"/>
      <c r="W308" s="60"/>
      <c r="X308" s="60"/>
      <c r="Y308" s="60"/>
      <c r="Z308" s="61"/>
    </row>
    <row r="309">
      <c r="A309" s="73" t="s">
        <v>212</v>
      </c>
      <c r="B309" s="73" t="s">
        <v>1330</v>
      </c>
      <c r="C309" s="74">
        <v>74.17</v>
      </c>
      <c r="D309" s="73"/>
      <c r="E309" s="54">
        <f t="shared" si="1"/>
        <v>0.061008494</v>
      </c>
      <c r="F309" s="75">
        <v>6.1008494</v>
      </c>
      <c r="G309" s="74">
        <v>78.695</v>
      </c>
      <c r="H309" s="56">
        <v>44495.0</v>
      </c>
      <c r="I309" s="73" t="s">
        <v>780</v>
      </c>
      <c r="J309" s="73" t="s">
        <v>1331</v>
      </c>
      <c r="K309" s="47">
        <v>1.0</v>
      </c>
      <c r="L309" s="48"/>
      <c r="M309" s="39"/>
      <c r="N309" s="48"/>
      <c r="O309" s="39"/>
      <c r="P309" s="39"/>
      <c r="Q309" s="39"/>
      <c r="R309" s="39"/>
      <c r="S309" s="60"/>
      <c r="T309" s="60"/>
      <c r="U309" s="60"/>
      <c r="V309" s="60"/>
      <c r="W309" s="60"/>
      <c r="X309" s="60"/>
      <c r="Y309" s="60"/>
      <c r="Z309" s="61"/>
    </row>
    <row r="310">
      <c r="A310" s="73" t="s">
        <v>596</v>
      </c>
      <c r="B310" s="73" t="s">
        <v>1332</v>
      </c>
      <c r="C310" s="74">
        <v>77.8</v>
      </c>
      <c r="D310" s="73"/>
      <c r="E310" s="54">
        <f t="shared" si="1"/>
        <v>0.06491002571</v>
      </c>
      <c r="F310" s="75">
        <v>6.491002571</v>
      </c>
      <c r="G310" s="74">
        <v>82.85</v>
      </c>
      <c r="H310" s="56">
        <v>44495.0</v>
      </c>
      <c r="I310" s="73" t="s">
        <v>743</v>
      </c>
      <c r="J310" s="73" t="s">
        <v>1333</v>
      </c>
      <c r="K310" s="47">
        <v>1.0</v>
      </c>
      <c r="L310" s="48"/>
      <c r="M310" s="39"/>
      <c r="N310" s="48"/>
      <c r="O310" s="39"/>
      <c r="P310" s="39"/>
      <c r="Q310" s="39"/>
      <c r="R310" s="39"/>
      <c r="S310" s="49"/>
      <c r="T310" s="49"/>
      <c r="U310" s="49"/>
      <c r="V310" s="49"/>
      <c r="W310" s="49"/>
      <c r="X310" s="49"/>
      <c r="Y310" s="49"/>
      <c r="Z310" s="50"/>
    </row>
    <row r="311">
      <c r="A311" s="70" t="s">
        <v>442</v>
      </c>
      <c r="B311" s="70" t="s">
        <v>1334</v>
      </c>
      <c r="C311" s="71">
        <v>45.97</v>
      </c>
      <c r="D311" s="70"/>
      <c r="E311" s="44">
        <f t="shared" si="1"/>
        <v>-0.0174026539</v>
      </c>
      <c r="F311" s="72">
        <v>-1.74026539</v>
      </c>
      <c r="G311" s="71">
        <v>45.17</v>
      </c>
      <c r="H311" s="46">
        <v>44495.0</v>
      </c>
      <c r="I311" s="70" t="s">
        <v>699</v>
      </c>
      <c r="J311" s="70" t="s">
        <v>1335</v>
      </c>
      <c r="K311" s="47">
        <v>1.0</v>
      </c>
      <c r="L311" s="48"/>
      <c r="M311" s="39"/>
      <c r="N311" s="48"/>
      <c r="O311" s="39"/>
      <c r="P311" s="39"/>
      <c r="Q311" s="39"/>
      <c r="R311" s="39"/>
      <c r="S311" s="49"/>
      <c r="T311" s="49"/>
      <c r="U311" s="49"/>
      <c r="V311" s="49"/>
      <c r="W311" s="49"/>
      <c r="X311" s="49"/>
      <c r="Y311" s="49"/>
      <c r="Z311" s="50"/>
    </row>
    <row r="312">
      <c r="A312" s="70" t="s">
        <v>368</v>
      </c>
      <c r="B312" s="70" t="s">
        <v>1336</v>
      </c>
      <c r="C312" s="71">
        <v>76.02</v>
      </c>
      <c r="D312" s="70"/>
      <c r="E312" s="44">
        <f t="shared" si="1"/>
        <v>-0.03124177848</v>
      </c>
      <c r="F312" s="72">
        <v>-3.124177848</v>
      </c>
      <c r="G312" s="71">
        <v>73.645</v>
      </c>
      <c r="H312" s="46">
        <v>44495.0</v>
      </c>
      <c r="I312" s="70" t="s">
        <v>858</v>
      </c>
      <c r="J312" s="70" t="s">
        <v>1337</v>
      </c>
      <c r="K312" s="47">
        <v>1.0</v>
      </c>
      <c r="L312" s="48"/>
      <c r="M312" s="39"/>
      <c r="N312" s="48"/>
      <c r="O312" s="39"/>
      <c r="P312" s="39"/>
      <c r="Q312" s="39"/>
      <c r="R312" s="39"/>
      <c r="S312" s="49"/>
      <c r="T312" s="49"/>
      <c r="U312" s="49"/>
      <c r="V312" s="49"/>
      <c r="W312" s="49"/>
      <c r="X312" s="49"/>
      <c r="Y312" s="49"/>
      <c r="Z312" s="50"/>
    </row>
    <row r="313">
      <c r="A313" s="70" t="s">
        <v>206</v>
      </c>
      <c r="B313" s="70" t="s">
        <v>1338</v>
      </c>
      <c r="C313" s="71">
        <v>34.6</v>
      </c>
      <c r="D313" s="70"/>
      <c r="E313" s="44">
        <f t="shared" si="1"/>
        <v>-0.04334971098</v>
      </c>
      <c r="F313" s="72">
        <v>-4.334971098</v>
      </c>
      <c r="G313" s="71">
        <v>33.1001</v>
      </c>
      <c r="H313" s="46">
        <v>44495.0</v>
      </c>
      <c r="I313" s="70" t="s">
        <v>747</v>
      </c>
      <c r="J313" s="70" t="s">
        <v>1339</v>
      </c>
      <c r="K313" s="47">
        <v>1.0</v>
      </c>
      <c r="L313" s="48"/>
      <c r="M313" s="39"/>
      <c r="N313" s="48"/>
      <c r="O313" s="39"/>
      <c r="P313" s="39"/>
      <c r="Q313" s="39"/>
      <c r="R313" s="39"/>
      <c r="S313" s="49"/>
      <c r="T313" s="49"/>
      <c r="U313" s="49"/>
      <c r="V313" s="49"/>
      <c r="W313" s="49"/>
      <c r="X313" s="49"/>
      <c r="Y313" s="49"/>
      <c r="Z313" s="50"/>
    </row>
    <row r="314">
      <c r="A314" s="70" t="s">
        <v>364</v>
      </c>
      <c r="B314" s="70" t="s">
        <v>1340</v>
      </c>
      <c r="C314" s="71">
        <v>349.52</v>
      </c>
      <c r="D314" s="70"/>
      <c r="E314" s="44">
        <f t="shared" si="1"/>
        <v>-0.03639248112</v>
      </c>
      <c r="F314" s="72">
        <v>-3.639248112</v>
      </c>
      <c r="G314" s="71">
        <v>336.8001</v>
      </c>
      <c r="H314" s="46">
        <v>44495.0</v>
      </c>
      <c r="I314" s="70" t="s">
        <v>743</v>
      </c>
      <c r="J314" s="70" t="s">
        <v>1341</v>
      </c>
      <c r="K314" s="47">
        <v>1.0</v>
      </c>
      <c r="L314" s="48"/>
      <c r="M314" s="39"/>
      <c r="N314" s="48"/>
      <c r="O314" s="39"/>
      <c r="P314" s="39"/>
      <c r="Q314" s="39"/>
      <c r="R314" s="39"/>
      <c r="S314" s="49"/>
      <c r="T314" s="49"/>
      <c r="U314" s="49"/>
      <c r="V314" s="49"/>
      <c r="W314" s="49"/>
      <c r="X314" s="49"/>
      <c r="Y314" s="49"/>
      <c r="Z314" s="50"/>
    </row>
    <row r="315">
      <c r="A315" s="73" t="s">
        <v>28</v>
      </c>
      <c r="B315" s="73" t="s">
        <v>1342</v>
      </c>
      <c r="C315" s="74">
        <v>591.12</v>
      </c>
      <c r="D315" s="73"/>
      <c r="E315" s="54">
        <f t="shared" si="1"/>
        <v>0.1033292732</v>
      </c>
      <c r="F315" s="75">
        <v>10.33292732</v>
      </c>
      <c r="G315" s="74">
        <v>652.2</v>
      </c>
      <c r="H315" s="56">
        <v>44495.0</v>
      </c>
      <c r="I315" s="73" t="s">
        <v>747</v>
      </c>
      <c r="J315" s="73" t="s">
        <v>1343</v>
      </c>
      <c r="K315" s="47">
        <v>1.0</v>
      </c>
      <c r="L315" s="48"/>
      <c r="M315" s="39"/>
      <c r="N315" s="48"/>
      <c r="O315" s="39"/>
      <c r="P315" s="39"/>
      <c r="Q315" s="39"/>
      <c r="R315" s="39"/>
      <c r="S315" s="49"/>
      <c r="T315" s="49"/>
      <c r="U315" s="49"/>
      <c r="V315" s="49"/>
      <c r="W315" s="49"/>
      <c r="X315" s="49"/>
      <c r="Y315" s="49"/>
      <c r="Z315" s="50"/>
    </row>
    <row r="316">
      <c r="A316" s="73" t="s">
        <v>184</v>
      </c>
      <c r="B316" s="73" t="s">
        <v>1256</v>
      </c>
      <c r="C316" s="74">
        <v>155.89</v>
      </c>
      <c r="D316" s="74">
        <v>164.81</v>
      </c>
      <c r="E316" s="54">
        <f t="shared" si="1"/>
        <v>0.0572198345</v>
      </c>
      <c r="F316" s="75">
        <v>5.72198345</v>
      </c>
      <c r="G316" s="73"/>
      <c r="H316" s="56">
        <v>44495.0</v>
      </c>
      <c r="I316" s="73" t="s">
        <v>747</v>
      </c>
      <c r="J316" s="73" t="s">
        <v>1344</v>
      </c>
      <c r="K316" s="47">
        <v>1.0</v>
      </c>
      <c r="L316" s="48"/>
      <c r="M316" s="39"/>
      <c r="N316" s="48"/>
      <c r="O316" s="39"/>
      <c r="P316" s="39"/>
      <c r="Q316" s="39"/>
      <c r="R316" s="39"/>
      <c r="S316" s="49"/>
      <c r="T316" s="49"/>
      <c r="U316" s="49"/>
      <c r="V316" s="49"/>
      <c r="W316" s="49"/>
      <c r="X316" s="49"/>
      <c r="Y316" s="49"/>
      <c r="Z316" s="50"/>
    </row>
    <row r="317">
      <c r="A317" s="73" t="s">
        <v>58</v>
      </c>
      <c r="B317" s="73" t="s">
        <v>1345</v>
      </c>
      <c r="C317" s="74">
        <v>273.19</v>
      </c>
      <c r="D317" s="73"/>
      <c r="E317" s="54">
        <f t="shared" si="1"/>
        <v>0.1002598924</v>
      </c>
      <c r="F317" s="75">
        <v>10.02598924</v>
      </c>
      <c r="G317" s="74">
        <v>300.58</v>
      </c>
      <c r="H317" s="56">
        <v>44494.0</v>
      </c>
      <c r="I317" s="73" t="s">
        <v>780</v>
      </c>
      <c r="J317" s="73" t="s">
        <v>1346</v>
      </c>
      <c r="K317" s="47">
        <v>1.0</v>
      </c>
      <c r="L317" s="48"/>
      <c r="M317" s="39"/>
      <c r="N317" s="48"/>
      <c r="O317" s="39"/>
      <c r="P317" s="39"/>
      <c r="Q317" s="39"/>
      <c r="R317" s="39"/>
      <c r="S317" s="49"/>
      <c r="T317" s="49"/>
      <c r="U317" s="49"/>
      <c r="V317" s="49"/>
      <c r="W317" s="49"/>
      <c r="X317" s="49"/>
      <c r="Y317" s="49"/>
      <c r="Z317" s="50"/>
    </row>
    <row r="318">
      <c r="A318" s="73" t="s">
        <v>328</v>
      </c>
      <c r="B318" s="73" t="s">
        <v>1217</v>
      </c>
      <c r="C318" s="74">
        <v>52.27</v>
      </c>
      <c r="D318" s="74">
        <v>54.895</v>
      </c>
      <c r="E318" s="54">
        <f t="shared" si="1"/>
        <v>0.05022001148</v>
      </c>
      <c r="F318" s="75">
        <v>5.022001148</v>
      </c>
      <c r="G318" s="73"/>
      <c r="H318" s="56">
        <v>44494.0</v>
      </c>
      <c r="I318" s="73" t="s">
        <v>1034</v>
      </c>
      <c r="J318" s="73" t="s">
        <v>1347</v>
      </c>
      <c r="K318" s="47">
        <v>1.0</v>
      </c>
      <c r="L318" s="48"/>
      <c r="M318" s="39"/>
      <c r="N318" s="48"/>
      <c r="O318" s="39"/>
      <c r="P318" s="39"/>
      <c r="Q318" s="39"/>
      <c r="R318" s="39"/>
      <c r="S318" s="49"/>
      <c r="T318" s="49"/>
      <c r="U318" s="49"/>
      <c r="V318" s="49"/>
      <c r="W318" s="49"/>
      <c r="X318" s="49"/>
      <c r="Y318" s="49"/>
      <c r="Z318" s="50"/>
    </row>
    <row r="319">
      <c r="A319" s="73" t="s">
        <v>548</v>
      </c>
      <c r="B319" s="73" t="s">
        <v>1244</v>
      </c>
      <c r="C319" s="74">
        <v>63.5</v>
      </c>
      <c r="D319" s="74">
        <v>66.735</v>
      </c>
      <c r="E319" s="54">
        <f t="shared" si="1"/>
        <v>0.05094488189</v>
      </c>
      <c r="F319" s="75">
        <v>5.094488189</v>
      </c>
      <c r="G319" s="73"/>
      <c r="H319" s="56">
        <v>44494.0</v>
      </c>
      <c r="I319" s="73" t="s">
        <v>729</v>
      </c>
      <c r="J319" s="73" t="s">
        <v>1348</v>
      </c>
      <c r="K319" s="47">
        <v>1.0</v>
      </c>
      <c r="L319" s="48"/>
      <c r="M319" s="39"/>
      <c r="N319" s="48"/>
      <c r="O319" s="39"/>
      <c r="P319" s="39"/>
      <c r="Q319" s="39"/>
      <c r="R319" s="39"/>
      <c r="S319" s="49"/>
      <c r="T319" s="49"/>
      <c r="U319" s="49"/>
      <c r="V319" s="49"/>
      <c r="W319" s="49"/>
      <c r="X319" s="49"/>
      <c r="Y319" s="49"/>
      <c r="Z319" s="50"/>
    </row>
    <row r="320">
      <c r="A320" s="73" t="s">
        <v>40</v>
      </c>
      <c r="B320" s="73" t="s">
        <v>1328</v>
      </c>
      <c r="C320" s="74">
        <v>54.16</v>
      </c>
      <c r="D320" s="74">
        <v>56.955</v>
      </c>
      <c r="E320" s="54">
        <f t="shared" si="1"/>
        <v>0.05160635155</v>
      </c>
      <c r="F320" s="75">
        <v>5.160635155</v>
      </c>
      <c r="G320" s="73"/>
      <c r="H320" s="56">
        <v>44494.0</v>
      </c>
      <c r="I320" s="73" t="s">
        <v>773</v>
      </c>
      <c r="J320" s="73" t="s">
        <v>1349</v>
      </c>
      <c r="K320" s="47">
        <v>1.0</v>
      </c>
      <c r="L320" s="48"/>
      <c r="M320" s="39"/>
      <c r="N320" s="48"/>
      <c r="O320" s="39"/>
      <c r="P320" s="39"/>
      <c r="Q320" s="39"/>
      <c r="R320" s="39"/>
      <c r="S320" s="49"/>
      <c r="T320" s="49"/>
      <c r="U320" s="49"/>
      <c r="V320" s="49"/>
      <c r="W320" s="49"/>
      <c r="X320" s="49"/>
      <c r="Y320" s="49"/>
      <c r="Z320" s="50"/>
    </row>
    <row r="321">
      <c r="A321" s="73" t="s">
        <v>230</v>
      </c>
      <c r="B321" s="73" t="s">
        <v>698</v>
      </c>
      <c r="C321" s="74">
        <v>228.0</v>
      </c>
      <c r="D321" s="73"/>
      <c r="E321" s="54">
        <f t="shared" si="1"/>
        <v>0.09706140351</v>
      </c>
      <c r="F321" s="75">
        <v>9.706140351</v>
      </c>
      <c r="G321" s="74">
        <v>250.13</v>
      </c>
      <c r="H321" s="56">
        <v>44494.0</v>
      </c>
      <c r="I321" s="73" t="s">
        <v>858</v>
      </c>
      <c r="J321" s="73" t="s">
        <v>1350</v>
      </c>
      <c r="K321" s="47">
        <v>1.0</v>
      </c>
      <c r="L321" s="48"/>
      <c r="M321" s="39"/>
      <c r="N321" s="48"/>
      <c r="O321" s="39"/>
      <c r="P321" s="39"/>
      <c r="Q321" s="39"/>
      <c r="R321" s="39"/>
      <c r="S321" s="49"/>
      <c r="T321" s="49"/>
      <c r="U321" s="49"/>
      <c r="V321" s="49"/>
      <c r="W321" s="49"/>
      <c r="X321" s="49"/>
      <c r="Y321" s="49"/>
      <c r="Z321" s="50"/>
    </row>
    <row r="322">
      <c r="A322" s="70" t="s">
        <v>110</v>
      </c>
      <c r="B322" s="70" t="s">
        <v>1351</v>
      </c>
      <c r="C322" s="71">
        <v>91.49</v>
      </c>
      <c r="D322" s="70"/>
      <c r="E322" s="44">
        <f t="shared" si="1"/>
        <v>-0.03333697672</v>
      </c>
      <c r="F322" s="72">
        <v>-3.333697672</v>
      </c>
      <c r="G322" s="71">
        <v>88.44</v>
      </c>
      <c r="H322" s="46">
        <v>44494.0</v>
      </c>
      <c r="I322" s="70" t="s">
        <v>763</v>
      </c>
      <c r="J322" s="70" t="s">
        <v>1352</v>
      </c>
      <c r="K322" s="47">
        <v>1.0</v>
      </c>
      <c r="L322" s="48"/>
      <c r="M322" s="39"/>
      <c r="N322" s="48"/>
      <c r="O322" s="39"/>
      <c r="P322" s="39"/>
      <c r="Q322" s="39"/>
      <c r="R322" s="39"/>
      <c r="S322" s="49"/>
      <c r="T322" s="49"/>
      <c r="U322" s="49"/>
      <c r="V322" s="49"/>
      <c r="W322" s="49"/>
      <c r="X322" s="49"/>
      <c r="Y322" s="49"/>
      <c r="Z322" s="50"/>
    </row>
    <row r="323">
      <c r="A323" s="73" t="s">
        <v>84</v>
      </c>
      <c r="B323" s="73" t="s">
        <v>1227</v>
      </c>
      <c r="C323" s="74">
        <v>77.18</v>
      </c>
      <c r="D323" s="74">
        <v>81.39</v>
      </c>
      <c r="E323" s="54">
        <f t="shared" si="1"/>
        <v>0.05454781031</v>
      </c>
      <c r="F323" s="75">
        <v>5.454781031</v>
      </c>
      <c r="G323" s="73"/>
      <c r="H323" s="56">
        <v>44494.0</v>
      </c>
      <c r="I323" s="73" t="s">
        <v>729</v>
      </c>
      <c r="J323" s="73" t="s">
        <v>1353</v>
      </c>
      <c r="K323" s="76">
        <v>1.0</v>
      </c>
      <c r="L323" s="48"/>
      <c r="M323" s="39"/>
      <c r="N323" s="48"/>
      <c r="O323" s="39"/>
      <c r="P323" s="39"/>
      <c r="Q323" s="39"/>
      <c r="R323" s="39"/>
      <c r="S323" s="58"/>
      <c r="T323" s="58"/>
      <c r="U323" s="58"/>
      <c r="V323" s="58"/>
      <c r="W323" s="58"/>
      <c r="X323" s="58"/>
      <c r="Y323" s="58"/>
      <c r="Z323" s="59"/>
    </row>
    <row r="324">
      <c r="A324" s="73" t="s">
        <v>578</v>
      </c>
      <c r="B324" s="73" t="s">
        <v>1354</v>
      </c>
      <c r="C324" s="74">
        <v>236.75</v>
      </c>
      <c r="D324" s="73"/>
      <c r="E324" s="54">
        <f t="shared" si="1"/>
        <v>0.09871172122</v>
      </c>
      <c r="F324" s="75">
        <v>9.871172122</v>
      </c>
      <c r="G324" s="74">
        <v>260.12</v>
      </c>
      <c r="H324" s="56">
        <v>44494.0</v>
      </c>
      <c r="I324" s="73" t="s">
        <v>747</v>
      </c>
      <c r="J324" s="73" t="s">
        <v>1355</v>
      </c>
      <c r="K324" s="47">
        <v>1.0</v>
      </c>
      <c r="L324" s="48"/>
      <c r="M324" s="39"/>
      <c r="N324" s="48"/>
      <c r="O324" s="39"/>
      <c r="P324" s="39"/>
      <c r="Q324" s="39"/>
      <c r="R324" s="39"/>
      <c r="S324" s="49"/>
      <c r="T324" s="49"/>
      <c r="U324" s="49"/>
      <c r="V324" s="49"/>
      <c r="W324" s="49"/>
      <c r="X324" s="49"/>
      <c r="Y324" s="49"/>
      <c r="Z324" s="50"/>
    </row>
    <row r="325">
      <c r="A325" s="77" t="s">
        <v>502</v>
      </c>
      <c r="B325" s="77" t="s">
        <v>1356</v>
      </c>
      <c r="C325" s="78">
        <v>299.87</v>
      </c>
      <c r="D325" s="77"/>
      <c r="E325" s="65">
        <f t="shared" si="1"/>
        <v>0.04435255277</v>
      </c>
      <c r="F325" s="79">
        <v>4.435255277</v>
      </c>
      <c r="G325" s="78">
        <v>313.17</v>
      </c>
      <c r="H325" s="67">
        <v>44494.0</v>
      </c>
      <c r="I325" s="77" t="s">
        <v>1034</v>
      </c>
      <c r="J325" s="77" t="s">
        <v>1357</v>
      </c>
      <c r="K325" s="47">
        <v>1.0</v>
      </c>
      <c r="L325" s="48"/>
      <c r="M325" s="39"/>
      <c r="N325" s="48"/>
      <c r="O325" s="39"/>
      <c r="P325" s="39"/>
      <c r="Q325" s="39"/>
      <c r="R325" s="39"/>
      <c r="S325" s="49"/>
      <c r="T325" s="49"/>
      <c r="U325" s="49"/>
      <c r="V325" s="49"/>
      <c r="W325" s="49"/>
      <c r="X325" s="49"/>
      <c r="Y325" s="49"/>
      <c r="Z325" s="50"/>
    </row>
    <row r="326">
      <c r="A326" s="77" t="s">
        <v>356</v>
      </c>
      <c r="B326" s="77" t="s">
        <v>1358</v>
      </c>
      <c r="C326" s="78">
        <v>54.8</v>
      </c>
      <c r="D326" s="77"/>
      <c r="E326" s="65">
        <f t="shared" si="1"/>
        <v>0.04625912409</v>
      </c>
      <c r="F326" s="79">
        <v>4.625912409</v>
      </c>
      <c r="G326" s="78">
        <v>57.335</v>
      </c>
      <c r="H326" s="67">
        <v>44494.0</v>
      </c>
      <c r="I326" s="77" t="s">
        <v>760</v>
      </c>
      <c r="J326" s="77" t="s">
        <v>1359</v>
      </c>
      <c r="K326" s="47">
        <v>1.0</v>
      </c>
      <c r="L326" s="48"/>
      <c r="M326" s="39"/>
      <c r="N326" s="48"/>
      <c r="O326" s="39"/>
      <c r="P326" s="39"/>
      <c r="Q326" s="39"/>
      <c r="R326" s="39"/>
      <c r="S326" s="49"/>
      <c r="T326" s="49"/>
      <c r="U326" s="49"/>
      <c r="V326" s="49"/>
      <c r="W326" s="49"/>
      <c r="X326" s="49"/>
      <c r="Y326" s="49"/>
      <c r="Z326" s="50"/>
    </row>
    <row r="327">
      <c r="A327" s="73" t="s">
        <v>282</v>
      </c>
      <c r="B327" s="73" t="s">
        <v>910</v>
      </c>
      <c r="C327" s="74">
        <v>402.23</v>
      </c>
      <c r="D327" s="73"/>
      <c r="E327" s="54">
        <f t="shared" si="1"/>
        <v>0.08715162966</v>
      </c>
      <c r="F327" s="75">
        <v>8.715162966</v>
      </c>
      <c r="G327" s="74">
        <v>437.285</v>
      </c>
      <c r="H327" s="56">
        <v>44494.0</v>
      </c>
      <c r="I327" s="73" t="s">
        <v>780</v>
      </c>
      <c r="J327" s="73" t="s">
        <v>1360</v>
      </c>
      <c r="K327" s="47">
        <v>1.0</v>
      </c>
      <c r="L327" s="48"/>
      <c r="M327" s="39"/>
      <c r="N327" s="48"/>
      <c r="O327" s="39"/>
      <c r="P327" s="39"/>
      <c r="Q327" s="39"/>
      <c r="R327" s="39"/>
      <c r="S327" s="49"/>
      <c r="T327" s="49"/>
      <c r="U327" s="49"/>
      <c r="V327" s="49"/>
      <c r="W327" s="49"/>
      <c r="X327" s="49"/>
      <c r="Y327" s="49"/>
      <c r="Z327" s="50"/>
    </row>
    <row r="328">
      <c r="A328" s="73" t="s">
        <v>662</v>
      </c>
      <c r="B328" s="73" t="s">
        <v>1171</v>
      </c>
      <c r="C328" s="74">
        <v>347.68</v>
      </c>
      <c r="D328" s="74">
        <v>366.55</v>
      </c>
      <c r="E328" s="54">
        <f t="shared" si="1"/>
        <v>0.0542740451</v>
      </c>
      <c r="F328" s="75">
        <v>5.42740451</v>
      </c>
      <c r="G328" s="73"/>
      <c r="H328" s="56">
        <v>44494.0</v>
      </c>
      <c r="I328" s="73" t="s">
        <v>729</v>
      </c>
      <c r="J328" s="73" t="s">
        <v>1361</v>
      </c>
      <c r="K328" s="47">
        <v>1.0</v>
      </c>
      <c r="L328" s="48"/>
      <c r="M328" s="39"/>
      <c r="N328" s="48"/>
      <c r="O328" s="39"/>
      <c r="P328" s="39"/>
      <c r="Q328" s="39"/>
      <c r="R328" s="39"/>
      <c r="S328" s="49"/>
      <c r="T328" s="49"/>
      <c r="U328" s="49"/>
      <c r="V328" s="49"/>
      <c r="W328" s="49"/>
      <c r="X328" s="49"/>
      <c r="Y328" s="49"/>
      <c r="Z328" s="50"/>
    </row>
    <row r="329">
      <c r="A329" s="73" t="s">
        <v>620</v>
      </c>
      <c r="B329" s="73" t="s">
        <v>708</v>
      </c>
      <c r="C329" s="74">
        <v>408.46</v>
      </c>
      <c r="D329" s="73"/>
      <c r="E329" s="54">
        <f t="shared" si="1"/>
        <v>0.1013073496</v>
      </c>
      <c r="F329" s="75">
        <v>10.13073496</v>
      </c>
      <c r="G329" s="74">
        <v>449.84</v>
      </c>
      <c r="H329" s="56">
        <v>44494.0</v>
      </c>
      <c r="I329" s="73" t="s">
        <v>827</v>
      </c>
      <c r="J329" s="73" t="s">
        <v>1362</v>
      </c>
      <c r="K329" s="47">
        <v>1.0</v>
      </c>
      <c r="L329" s="48"/>
      <c r="M329" s="39"/>
      <c r="N329" s="48"/>
      <c r="O329" s="39"/>
      <c r="P329" s="39"/>
      <c r="Q329" s="39"/>
      <c r="R329" s="39"/>
      <c r="S329" s="49"/>
      <c r="T329" s="49"/>
      <c r="U329" s="49"/>
      <c r="V329" s="49"/>
      <c r="W329" s="49"/>
      <c r="X329" s="49"/>
      <c r="Y329" s="49"/>
      <c r="Z329" s="50"/>
    </row>
    <row r="330">
      <c r="A330" s="77" t="s">
        <v>398</v>
      </c>
      <c r="B330" s="77" t="s">
        <v>1363</v>
      </c>
      <c r="C330" s="78">
        <v>180.32</v>
      </c>
      <c r="D330" s="77"/>
      <c r="E330" s="65">
        <f t="shared" si="1"/>
        <v>0.005933895297</v>
      </c>
      <c r="F330" s="79">
        <v>0.5933895297</v>
      </c>
      <c r="G330" s="78">
        <v>181.39</v>
      </c>
      <c r="H330" s="67">
        <v>44491.0</v>
      </c>
      <c r="I330" s="77" t="s">
        <v>702</v>
      </c>
      <c r="J330" s="77" t="s">
        <v>1364</v>
      </c>
      <c r="K330" s="76">
        <v>1.0</v>
      </c>
      <c r="L330" s="48"/>
      <c r="M330" s="39"/>
      <c r="N330" s="48"/>
      <c r="O330" s="39"/>
      <c r="P330" s="39"/>
      <c r="Q330" s="39"/>
      <c r="R330" s="39"/>
      <c r="S330" s="58"/>
      <c r="T330" s="58"/>
      <c r="U330" s="58"/>
      <c r="V330" s="58"/>
      <c r="W330" s="58"/>
      <c r="X330" s="58"/>
      <c r="Y330" s="58"/>
      <c r="Z330" s="59"/>
    </row>
    <row r="331">
      <c r="A331" s="77" t="s">
        <v>296</v>
      </c>
      <c r="B331" s="77" t="s">
        <v>1119</v>
      </c>
      <c r="C331" s="78">
        <v>216.86</v>
      </c>
      <c r="D331" s="77"/>
      <c r="E331" s="65">
        <f t="shared" si="1"/>
        <v>0.009914230379</v>
      </c>
      <c r="F331" s="79">
        <v>0.9914230379</v>
      </c>
      <c r="G331" s="78">
        <v>219.01</v>
      </c>
      <c r="H331" s="67">
        <v>44491.0</v>
      </c>
      <c r="I331" s="77" t="s">
        <v>722</v>
      </c>
      <c r="J331" s="77" t="s">
        <v>1365</v>
      </c>
      <c r="K331" s="76">
        <v>1.0</v>
      </c>
      <c r="L331" s="48"/>
      <c r="M331" s="39"/>
      <c r="N331" s="48"/>
      <c r="O331" s="39"/>
      <c r="P331" s="39"/>
      <c r="Q331" s="39"/>
      <c r="R331" s="39"/>
      <c r="S331" s="58"/>
      <c r="T331" s="58"/>
      <c r="U331" s="58"/>
      <c r="V331" s="58"/>
      <c r="W331" s="58"/>
      <c r="X331" s="58"/>
      <c r="Y331" s="58"/>
      <c r="Z331" s="59"/>
    </row>
    <row r="332">
      <c r="A332" s="73" t="s">
        <v>64</v>
      </c>
      <c r="B332" s="73" t="s">
        <v>1366</v>
      </c>
      <c r="C332" s="74">
        <v>347.81</v>
      </c>
      <c r="D332" s="73"/>
      <c r="E332" s="54">
        <f t="shared" si="1"/>
        <v>0.06451798396</v>
      </c>
      <c r="F332" s="75">
        <v>6.451798396</v>
      </c>
      <c r="G332" s="74">
        <v>370.25</v>
      </c>
      <c r="H332" s="56">
        <v>44491.0</v>
      </c>
      <c r="I332" s="73" t="s">
        <v>869</v>
      </c>
      <c r="J332" s="73" t="s">
        <v>1367</v>
      </c>
      <c r="K332" s="47">
        <v>1.0</v>
      </c>
      <c r="L332" s="48"/>
      <c r="M332" s="39"/>
      <c r="N332" s="48"/>
      <c r="O332" s="39"/>
      <c r="P332" s="39"/>
      <c r="Q332" s="39"/>
      <c r="R332" s="39"/>
      <c r="S332" s="60"/>
      <c r="T332" s="60"/>
      <c r="U332" s="60"/>
      <c r="V332" s="60"/>
      <c r="W332" s="60"/>
      <c r="X332" s="60"/>
      <c r="Y332" s="60"/>
      <c r="Z332" s="61"/>
    </row>
    <row r="333">
      <c r="A333" s="73" t="s">
        <v>596</v>
      </c>
      <c r="B333" s="73" t="s">
        <v>1332</v>
      </c>
      <c r="C333" s="74">
        <v>77.8</v>
      </c>
      <c r="D333" s="74">
        <v>81.66</v>
      </c>
      <c r="E333" s="54">
        <f t="shared" si="1"/>
        <v>0.04961439589</v>
      </c>
      <c r="F333" s="75">
        <v>4.961439589</v>
      </c>
      <c r="G333" s="73"/>
      <c r="H333" s="56">
        <v>44491.0</v>
      </c>
      <c r="I333" s="73" t="s">
        <v>889</v>
      </c>
      <c r="J333" s="73" t="s">
        <v>1368</v>
      </c>
      <c r="K333" s="76">
        <v>1.0</v>
      </c>
      <c r="L333" s="48"/>
      <c r="M333" s="39"/>
      <c r="N333" s="48"/>
      <c r="O333" s="39"/>
      <c r="P333" s="39"/>
      <c r="Q333" s="39"/>
      <c r="R333" s="39"/>
      <c r="S333" s="58"/>
      <c r="T333" s="58"/>
      <c r="U333" s="58"/>
      <c r="V333" s="58"/>
      <c r="W333" s="58"/>
      <c r="X333" s="58"/>
      <c r="Y333" s="58"/>
      <c r="Z333" s="59"/>
    </row>
    <row r="334">
      <c r="A334" s="73" t="s">
        <v>230</v>
      </c>
      <c r="B334" s="73" t="s">
        <v>698</v>
      </c>
      <c r="C334" s="74">
        <v>228.0</v>
      </c>
      <c r="D334" s="74">
        <v>240.265</v>
      </c>
      <c r="E334" s="54">
        <f t="shared" si="1"/>
        <v>0.05379385965</v>
      </c>
      <c r="F334" s="75">
        <v>5.379385965</v>
      </c>
      <c r="G334" s="73"/>
      <c r="H334" s="56">
        <v>44491.0</v>
      </c>
      <c r="I334" s="73" t="s">
        <v>902</v>
      </c>
      <c r="J334" s="73" t="s">
        <v>1369</v>
      </c>
      <c r="K334" s="47">
        <v>1.0</v>
      </c>
      <c r="L334" s="48"/>
      <c r="M334" s="39"/>
      <c r="N334" s="48"/>
      <c r="O334" s="39"/>
      <c r="P334" s="39"/>
      <c r="Q334" s="39"/>
      <c r="R334" s="39"/>
      <c r="S334" s="60"/>
      <c r="T334" s="60"/>
      <c r="U334" s="60"/>
      <c r="V334" s="60"/>
      <c r="W334" s="60"/>
      <c r="X334" s="60"/>
      <c r="Y334" s="60"/>
      <c r="Z334" s="61"/>
    </row>
    <row r="335">
      <c r="A335" s="73" t="s">
        <v>624</v>
      </c>
      <c r="B335" s="73" t="s">
        <v>1370</v>
      </c>
      <c r="C335" s="74">
        <v>184.06</v>
      </c>
      <c r="D335" s="73"/>
      <c r="E335" s="54">
        <f t="shared" si="1"/>
        <v>0.09746821689</v>
      </c>
      <c r="F335" s="75">
        <v>9.746821689</v>
      </c>
      <c r="G335" s="74">
        <v>202.0</v>
      </c>
      <c r="H335" s="56">
        <v>44491.0</v>
      </c>
      <c r="I335" s="73" t="s">
        <v>702</v>
      </c>
      <c r="J335" s="73" t="s">
        <v>1371</v>
      </c>
      <c r="K335" s="47">
        <v>1.0</v>
      </c>
      <c r="L335" s="48"/>
      <c r="M335" s="39"/>
      <c r="N335" s="48"/>
      <c r="O335" s="39"/>
      <c r="P335" s="39"/>
      <c r="Q335" s="39"/>
      <c r="R335" s="39"/>
      <c r="S335" s="60"/>
      <c r="T335" s="60"/>
      <c r="U335" s="60"/>
      <c r="V335" s="60"/>
      <c r="W335" s="60"/>
      <c r="X335" s="60"/>
      <c r="Y335" s="60"/>
      <c r="Z335" s="61"/>
    </row>
    <row r="336">
      <c r="A336" s="73" t="s">
        <v>588</v>
      </c>
      <c r="B336" s="73" t="s">
        <v>1291</v>
      </c>
      <c r="C336" s="74">
        <v>197.41</v>
      </c>
      <c r="D336" s="74">
        <v>207.3</v>
      </c>
      <c r="E336" s="54">
        <f t="shared" si="1"/>
        <v>0.05009877919</v>
      </c>
      <c r="F336" s="75">
        <v>5.009877919</v>
      </c>
      <c r="G336" s="73"/>
      <c r="H336" s="56">
        <v>44491.0</v>
      </c>
      <c r="I336" s="73" t="s">
        <v>858</v>
      </c>
      <c r="J336" s="73" t="s">
        <v>1372</v>
      </c>
      <c r="K336" s="76">
        <v>1.0</v>
      </c>
      <c r="L336" s="48"/>
      <c r="M336" s="39"/>
      <c r="N336" s="48"/>
      <c r="O336" s="39"/>
      <c r="P336" s="39"/>
      <c r="Q336" s="39"/>
      <c r="R336" s="39"/>
      <c r="S336" s="58"/>
      <c r="T336" s="58"/>
      <c r="U336" s="58"/>
      <c r="V336" s="58"/>
      <c r="W336" s="58"/>
      <c r="X336" s="58"/>
      <c r="Y336" s="58"/>
      <c r="Z336" s="59"/>
    </row>
    <row r="337">
      <c r="A337" s="70" t="s">
        <v>274</v>
      </c>
      <c r="B337" s="70" t="s">
        <v>1373</v>
      </c>
      <c r="C337" s="71">
        <v>2785.8</v>
      </c>
      <c r="D337" s="70"/>
      <c r="E337" s="44">
        <f t="shared" si="1"/>
        <v>-0.01033814344</v>
      </c>
      <c r="F337" s="72">
        <v>-1.033814344</v>
      </c>
      <c r="G337" s="71">
        <v>2757.0</v>
      </c>
      <c r="H337" s="46">
        <v>44491.0</v>
      </c>
      <c r="I337" s="70" t="s">
        <v>1034</v>
      </c>
      <c r="J337" s="70" t="s">
        <v>1374</v>
      </c>
      <c r="K337" s="76">
        <v>1.0</v>
      </c>
      <c r="L337" s="48"/>
      <c r="M337" s="39"/>
      <c r="N337" s="48"/>
      <c r="O337" s="39"/>
      <c r="P337" s="39"/>
      <c r="Q337" s="39"/>
      <c r="R337" s="39"/>
      <c r="S337" s="58"/>
      <c r="T337" s="58"/>
      <c r="U337" s="58"/>
      <c r="V337" s="58"/>
      <c r="W337" s="58"/>
      <c r="X337" s="58"/>
      <c r="Y337" s="58"/>
      <c r="Z337" s="59"/>
    </row>
    <row r="338">
      <c r="A338" s="73" t="s">
        <v>586</v>
      </c>
      <c r="B338" s="73" t="s">
        <v>1212</v>
      </c>
      <c r="C338" s="74">
        <v>83.62</v>
      </c>
      <c r="D338" s="74">
        <v>88.52</v>
      </c>
      <c r="E338" s="54">
        <f t="shared" si="1"/>
        <v>0.05859842143</v>
      </c>
      <c r="F338" s="75">
        <v>5.859842143</v>
      </c>
      <c r="G338" s="73"/>
      <c r="H338" s="56">
        <v>44491.0</v>
      </c>
      <c r="I338" s="73" t="s">
        <v>858</v>
      </c>
      <c r="J338" s="73" t="s">
        <v>1375</v>
      </c>
      <c r="K338" s="76">
        <v>1.0</v>
      </c>
      <c r="L338" s="48"/>
      <c r="M338" s="39"/>
      <c r="N338" s="48"/>
      <c r="O338" s="39"/>
      <c r="P338" s="39"/>
      <c r="Q338" s="39"/>
      <c r="R338" s="39"/>
      <c r="S338" s="58"/>
      <c r="T338" s="58"/>
      <c r="U338" s="58"/>
      <c r="V338" s="58"/>
      <c r="W338" s="58"/>
      <c r="X338" s="58"/>
      <c r="Y338" s="58"/>
      <c r="Z338" s="59"/>
    </row>
    <row r="339">
      <c r="A339" s="73" t="s">
        <v>212</v>
      </c>
      <c r="B339" s="73" t="s">
        <v>1330</v>
      </c>
      <c r="C339" s="74">
        <v>74.17</v>
      </c>
      <c r="D339" s="74">
        <v>77.81</v>
      </c>
      <c r="E339" s="54">
        <f t="shared" si="1"/>
        <v>0.049076446</v>
      </c>
      <c r="F339" s="75">
        <v>4.9076446</v>
      </c>
      <c r="G339" s="73"/>
      <c r="H339" s="56">
        <v>44491.0</v>
      </c>
      <c r="I339" s="73" t="s">
        <v>827</v>
      </c>
      <c r="J339" s="73" t="s">
        <v>1376</v>
      </c>
      <c r="K339" s="47">
        <v>1.0</v>
      </c>
      <c r="L339" s="48"/>
      <c r="M339" s="39"/>
      <c r="N339" s="48"/>
      <c r="O339" s="39"/>
      <c r="P339" s="39"/>
      <c r="Q339" s="39"/>
      <c r="R339" s="39"/>
      <c r="S339" s="49"/>
      <c r="T339" s="49"/>
      <c r="U339" s="49"/>
      <c r="V339" s="49"/>
      <c r="W339" s="49"/>
      <c r="X339" s="49"/>
      <c r="Y339" s="49"/>
      <c r="Z339" s="50"/>
    </row>
    <row r="340">
      <c r="A340" s="73" t="s">
        <v>666</v>
      </c>
      <c r="B340" s="73" t="s">
        <v>1377</v>
      </c>
      <c r="C340" s="74">
        <v>48.38</v>
      </c>
      <c r="D340" s="74">
        <v>50.875</v>
      </c>
      <c r="E340" s="54">
        <f t="shared" si="1"/>
        <v>0.05157089706</v>
      </c>
      <c r="F340" s="75">
        <v>5.157089706</v>
      </c>
      <c r="G340" s="73"/>
      <c r="H340" s="56">
        <v>44491.0</v>
      </c>
      <c r="I340" s="73" t="s">
        <v>790</v>
      </c>
      <c r="J340" s="73" t="s">
        <v>1378</v>
      </c>
      <c r="K340" s="47">
        <v>1.0</v>
      </c>
      <c r="L340" s="48"/>
      <c r="M340" s="39"/>
      <c r="N340" s="48"/>
      <c r="O340" s="39"/>
      <c r="P340" s="39"/>
      <c r="Q340" s="39"/>
      <c r="R340" s="39"/>
      <c r="S340" s="49"/>
      <c r="T340" s="49"/>
      <c r="U340" s="49"/>
      <c r="V340" s="49"/>
      <c r="W340" s="49"/>
      <c r="X340" s="49"/>
      <c r="Y340" s="49"/>
      <c r="Z340" s="50"/>
    </row>
    <row r="341">
      <c r="A341" s="73" t="s">
        <v>362</v>
      </c>
      <c r="B341" s="73" t="s">
        <v>1085</v>
      </c>
      <c r="C341" s="74">
        <v>51.96</v>
      </c>
      <c r="D341" s="73"/>
      <c r="E341" s="54">
        <f t="shared" si="1"/>
        <v>0.09401462664</v>
      </c>
      <c r="F341" s="75">
        <v>9.401462664</v>
      </c>
      <c r="G341" s="74">
        <v>56.845</v>
      </c>
      <c r="H341" s="56">
        <v>44491.0</v>
      </c>
      <c r="I341" s="73" t="s">
        <v>827</v>
      </c>
      <c r="J341" s="73" t="s">
        <v>1379</v>
      </c>
      <c r="K341" s="47">
        <v>1.0</v>
      </c>
      <c r="L341" s="48"/>
      <c r="M341" s="39"/>
      <c r="N341" s="48"/>
      <c r="O341" s="39"/>
      <c r="P341" s="39"/>
      <c r="Q341" s="39"/>
      <c r="R341" s="39"/>
      <c r="S341" s="49"/>
      <c r="T341" s="49"/>
      <c r="U341" s="49"/>
      <c r="V341" s="49"/>
      <c r="W341" s="49"/>
      <c r="X341" s="49"/>
      <c r="Y341" s="49"/>
      <c r="Z341" s="50"/>
    </row>
    <row r="342">
      <c r="A342" s="73" t="s">
        <v>36</v>
      </c>
      <c r="B342" s="73" t="s">
        <v>1380</v>
      </c>
      <c r="C342" s="74">
        <v>283.45</v>
      </c>
      <c r="D342" s="73"/>
      <c r="E342" s="54">
        <f t="shared" si="1"/>
        <v>0.0957840889</v>
      </c>
      <c r="F342" s="75">
        <v>9.57840889</v>
      </c>
      <c r="G342" s="74">
        <v>310.6</v>
      </c>
      <c r="H342" s="56">
        <v>44491.0</v>
      </c>
      <c r="I342" s="73" t="s">
        <v>702</v>
      </c>
      <c r="J342" s="73" t="s">
        <v>1381</v>
      </c>
      <c r="K342" s="47">
        <v>1.0</v>
      </c>
      <c r="L342" s="48"/>
      <c r="M342" s="39"/>
      <c r="N342" s="48"/>
      <c r="O342" s="39"/>
      <c r="P342" s="39"/>
      <c r="Q342" s="39"/>
      <c r="R342" s="39"/>
      <c r="S342" s="60"/>
      <c r="T342" s="60"/>
      <c r="U342" s="60"/>
      <c r="V342" s="60"/>
      <c r="W342" s="60"/>
      <c r="X342" s="60"/>
      <c r="Y342" s="60"/>
      <c r="Z342" s="61"/>
    </row>
    <row r="343">
      <c r="A343" s="70" t="s">
        <v>246</v>
      </c>
      <c r="B343" s="70" t="s">
        <v>943</v>
      </c>
      <c r="C343" s="71">
        <v>335.34</v>
      </c>
      <c r="D343" s="70"/>
      <c r="E343" s="44">
        <f t="shared" si="1"/>
        <v>-0.0305958132</v>
      </c>
      <c r="F343" s="72">
        <v>-3.05958132</v>
      </c>
      <c r="G343" s="71">
        <v>325.08</v>
      </c>
      <c r="H343" s="46">
        <v>44491.0</v>
      </c>
      <c r="I343" s="70" t="s">
        <v>902</v>
      </c>
      <c r="J343" s="70" t="s">
        <v>1382</v>
      </c>
      <c r="K343" s="47">
        <v>1.0</v>
      </c>
      <c r="L343" s="48"/>
      <c r="M343" s="39"/>
      <c r="N343" s="48"/>
      <c r="O343" s="39"/>
      <c r="P343" s="39"/>
      <c r="Q343" s="39"/>
      <c r="R343" s="39"/>
      <c r="S343" s="49"/>
      <c r="T343" s="49"/>
      <c r="U343" s="49"/>
      <c r="V343" s="49"/>
      <c r="W343" s="49"/>
      <c r="X343" s="49"/>
      <c r="Y343" s="49"/>
      <c r="Z343" s="50"/>
    </row>
    <row r="344">
      <c r="A344" s="73" t="s">
        <v>672</v>
      </c>
      <c r="B344" s="73" t="s">
        <v>1383</v>
      </c>
      <c r="C344" s="74">
        <v>74.42</v>
      </c>
      <c r="D344" s="73"/>
      <c r="E344" s="54">
        <f t="shared" si="1"/>
        <v>0.09500134372</v>
      </c>
      <c r="F344" s="75">
        <v>9.500134372</v>
      </c>
      <c r="G344" s="74">
        <v>81.49</v>
      </c>
      <c r="H344" s="56">
        <v>44491.0</v>
      </c>
      <c r="I344" s="73" t="s">
        <v>773</v>
      </c>
      <c r="J344" s="73" t="s">
        <v>1384</v>
      </c>
      <c r="K344" s="47">
        <v>1.0</v>
      </c>
      <c r="L344" s="48"/>
      <c r="M344" s="39"/>
      <c r="N344" s="48"/>
      <c r="O344" s="39"/>
      <c r="P344" s="39"/>
      <c r="Q344" s="39"/>
      <c r="R344" s="39"/>
      <c r="S344" s="60"/>
      <c r="T344" s="60"/>
      <c r="U344" s="60"/>
      <c r="V344" s="60"/>
      <c r="W344" s="60"/>
      <c r="X344" s="60"/>
      <c r="Y344" s="60"/>
      <c r="Z344" s="61"/>
    </row>
    <row r="345">
      <c r="A345" s="70" t="s">
        <v>322</v>
      </c>
      <c r="B345" s="70" t="s">
        <v>1050</v>
      </c>
      <c r="C345" s="71">
        <v>54.47</v>
      </c>
      <c r="D345" s="70"/>
      <c r="E345" s="44">
        <f t="shared" si="1"/>
        <v>-0.08344042592</v>
      </c>
      <c r="F345" s="72">
        <v>-8.344042592</v>
      </c>
      <c r="G345" s="71">
        <v>49.925</v>
      </c>
      <c r="H345" s="46">
        <v>44491.0</v>
      </c>
      <c r="I345" s="70" t="s">
        <v>902</v>
      </c>
      <c r="J345" s="70" t="s">
        <v>1385</v>
      </c>
      <c r="K345" s="47">
        <v>1.0</v>
      </c>
      <c r="L345" s="48"/>
      <c r="M345" s="39"/>
      <c r="N345" s="48"/>
      <c r="O345" s="39"/>
      <c r="P345" s="39"/>
      <c r="Q345" s="39"/>
      <c r="R345" s="39"/>
      <c r="S345" s="49"/>
      <c r="T345" s="49"/>
      <c r="U345" s="49"/>
      <c r="V345" s="49"/>
      <c r="W345" s="49"/>
      <c r="X345" s="49"/>
      <c r="Y345" s="49"/>
      <c r="Z345" s="50"/>
    </row>
    <row r="346">
      <c r="A346" s="73" t="s">
        <v>406</v>
      </c>
      <c r="B346" s="73" t="s">
        <v>1277</v>
      </c>
      <c r="C346" s="74">
        <v>490.32</v>
      </c>
      <c r="D346" s="74">
        <v>517.5</v>
      </c>
      <c r="E346" s="54">
        <f t="shared" si="1"/>
        <v>0.05543318649</v>
      </c>
      <c r="F346" s="75">
        <v>5.543318649</v>
      </c>
      <c r="G346" s="73"/>
      <c r="H346" s="56">
        <v>44490.0</v>
      </c>
      <c r="I346" s="73" t="s">
        <v>902</v>
      </c>
      <c r="J346" s="73" t="s">
        <v>1386</v>
      </c>
      <c r="K346" s="47">
        <v>1.0</v>
      </c>
      <c r="L346" s="48"/>
      <c r="M346" s="39"/>
      <c r="N346" s="48"/>
      <c r="O346" s="39"/>
      <c r="P346" s="39"/>
      <c r="Q346" s="39"/>
      <c r="R346" s="39"/>
      <c r="S346" s="49"/>
      <c r="T346" s="49"/>
      <c r="U346" s="49"/>
      <c r="V346" s="49"/>
      <c r="W346" s="49"/>
      <c r="X346" s="49"/>
      <c r="Y346" s="49"/>
      <c r="Z346" s="50"/>
    </row>
    <row r="347">
      <c r="A347" s="73" t="s">
        <v>396</v>
      </c>
      <c r="B347" s="73" t="s">
        <v>1387</v>
      </c>
      <c r="C347" s="74">
        <v>348.11</v>
      </c>
      <c r="D347" s="73"/>
      <c r="E347" s="54">
        <f t="shared" si="1"/>
        <v>0.09646376145</v>
      </c>
      <c r="F347" s="75">
        <v>9.646376145</v>
      </c>
      <c r="G347" s="74">
        <v>381.69</v>
      </c>
      <c r="H347" s="56">
        <v>44490.0</v>
      </c>
      <c r="I347" s="73" t="s">
        <v>722</v>
      </c>
      <c r="J347" s="73" t="s">
        <v>1388</v>
      </c>
      <c r="K347" s="76">
        <v>1.0</v>
      </c>
      <c r="L347" s="48"/>
      <c r="M347" s="39"/>
      <c r="N347" s="48"/>
      <c r="O347" s="39"/>
      <c r="P347" s="39"/>
      <c r="Q347" s="39"/>
      <c r="R347" s="39"/>
      <c r="S347" s="58"/>
      <c r="T347" s="58"/>
      <c r="U347" s="58"/>
      <c r="V347" s="58"/>
      <c r="W347" s="58"/>
      <c r="X347" s="58"/>
      <c r="Y347" s="58"/>
      <c r="Z347" s="59"/>
    </row>
    <row r="348">
      <c r="A348" s="73" t="s">
        <v>168</v>
      </c>
      <c r="B348" s="73" t="s">
        <v>1389</v>
      </c>
      <c r="C348" s="74">
        <v>89.38</v>
      </c>
      <c r="D348" s="73"/>
      <c r="E348" s="54">
        <f t="shared" si="1"/>
        <v>0.09979861267</v>
      </c>
      <c r="F348" s="75">
        <v>9.979861267</v>
      </c>
      <c r="G348" s="74">
        <v>98.3</v>
      </c>
      <c r="H348" s="56">
        <v>44490.0</v>
      </c>
      <c r="I348" s="73" t="s">
        <v>702</v>
      </c>
      <c r="J348" s="73" t="s">
        <v>1390</v>
      </c>
      <c r="K348" s="47">
        <v>1.0</v>
      </c>
      <c r="L348" s="48"/>
      <c r="M348" s="39"/>
      <c r="N348" s="48"/>
      <c r="O348" s="39"/>
      <c r="P348" s="39"/>
      <c r="Q348" s="39"/>
      <c r="R348" s="39"/>
      <c r="S348" s="49"/>
      <c r="T348" s="49"/>
      <c r="U348" s="49"/>
      <c r="V348" s="49"/>
      <c r="W348" s="49"/>
      <c r="X348" s="49"/>
      <c r="Y348" s="49"/>
      <c r="Z348" s="50"/>
    </row>
    <row r="349">
      <c r="A349" s="73" t="s">
        <v>16</v>
      </c>
      <c r="B349" s="73" t="s">
        <v>1391</v>
      </c>
      <c r="C349" s="74">
        <v>211.3</v>
      </c>
      <c r="D349" s="73"/>
      <c r="E349" s="54">
        <f t="shared" si="1"/>
        <v>0.09843823947</v>
      </c>
      <c r="F349" s="75">
        <v>9.843823947</v>
      </c>
      <c r="G349" s="74">
        <v>232.1</v>
      </c>
      <c r="H349" s="56">
        <v>44490.0</v>
      </c>
      <c r="I349" s="73" t="s">
        <v>734</v>
      </c>
      <c r="J349" s="73" t="s">
        <v>1392</v>
      </c>
      <c r="K349" s="47">
        <v>1.0</v>
      </c>
      <c r="L349" s="48"/>
      <c r="M349" s="39"/>
      <c r="N349" s="48"/>
      <c r="O349" s="39"/>
      <c r="P349" s="39"/>
      <c r="Q349" s="39"/>
      <c r="R349" s="39"/>
      <c r="S349" s="49"/>
      <c r="T349" s="49"/>
      <c r="U349" s="49"/>
      <c r="V349" s="49"/>
      <c r="W349" s="49"/>
      <c r="X349" s="49"/>
      <c r="Y349" s="49"/>
      <c r="Z349" s="50"/>
    </row>
    <row r="350">
      <c r="A350" s="73" t="s">
        <v>346</v>
      </c>
      <c r="B350" s="73" t="s">
        <v>1393</v>
      </c>
      <c r="C350" s="74">
        <v>66.5</v>
      </c>
      <c r="D350" s="73"/>
      <c r="E350" s="54">
        <f t="shared" si="1"/>
        <v>0.0984962406</v>
      </c>
      <c r="F350" s="75">
        <v>9.84962406</v>
      </c>
      <c r="G350" s="74">
        <v>73.05</v>
      </c>
      <c r="H350" s="56">
        <v>44490.0</v>
      </c>
      <c r="I350" s="73" t="s">
        <v>1034</v>
      </c>
      <c r="J350" s="73" t="s">
        <v>1394</v>
      </c>
      <c r="K350" s="47">
        <v>1.0</v>
      </c>
      <c r="L350" s="48"/>
      <c r="M350" s="39"/>
      <c r="N350" s="48"/>
      <c r="O350" s="39"/>
      <c r="P350" s="39"/>
      <c r="Q350" s="39"/>
      <c r="R350" s="39"/>
      <c r="S350" s="60"/>
      <c r="T350" s="60"/>
      <c r="U350" s="60"/>
      <c r="V350" s="60"/>
      <c r="W350" s="60"/>
      <c r="X350" s="60"/>
      <c r="Y350" s="60"/>
      <c r="Z350" s="61"/>
    </row>
    <row r="351">
      <c r="A351" s="77" t="s">
        <v>524</v>
      </c>
      <c r="B351" s="77" t="s">
        <v>1395</v>
      </c>
      <c r="C351" s="78">
        <v>56.8</v>
      </c>
      <c r="D351" s="77"/>
      <c r="E351" s="65">
        <f t="shared" si="1"/>
        <v>0.03274647887</v>
      </c>
      <c r="F351" s="79">
        <v>3.274647887</v>
      </c>
      <c r="G351" s="78">
        <v>58.66</v>
      </c>
      <c r="H351" s="67">
        <v>44490.0</v>
      </c>
      <c r="I351" s="77" t="s">
        <v>722</v>
      </c>
      <c r="J351" s="77" t="s">
        <v>1396</v>
      </c>
      <c r="K351" s="47">
        <v>1.0</v>
      </c>
      <c r="L351" s="48"/>
      <c r="M351" s="39"/>
      <c r="N351" s="48"/>
      <c r="O351" s="39"/>
      <c r="P351" s="39"/>
      <c r="Q351" s="39"/>
      <c r="R351" s="39"/>
      <c r="S351" s="60"/>
      <c r="T351" s="60"/>
      <c r="U351" s="60"/>
      <c r="V351" s="60"/>
      <c r="W351" s="60"/>
      <c r="X351" s="60"/>
      <c r="Y351" s="60"/>
      <c r="Z351" s="61"/>
    </row>
    <row r="352">
      <c r="A352" s="77" t="s">
        <v>188</v>
      </c>
      <c r="B352" s="77" t="s">
        <v>1397</v>
      </c>
      <c r="C352" s="78">
        <v>301.38</v>
      </c>
      <c r="D352" s="77"/>
      <c r="E352" s="65">
        <f t="shared" si="1"/>
        <v>0.03291525649</v>
      </c>
      <c r="F352" s="79">
        <v>3.291525649</v>
      </c>
      <c r="G352" s="78">
        <v>311.3</v>
      </c>
      <c r="H352" s="67">
        <v>44490.0</v>
      </c>
      <c r="I352" s="77" t="s">
        <v>790</v>
      </c>
      <c r="J352" s="77" t="s">
        <v>1398</v>
      </c>
      <c r="K352" s="47">
        <v>1.0</v>
      </c>
      <c r="L352" s="48"/>
      <c r="M352" s="39"/>
      <c r="N352" s="48"/>
      <c r="O352" s="39"/>
      <c r="P352" s="39"/>
      <c r="Q352" s="39"/>
      <c r="R352" s="39"/>
      <c r="S352" s="60"/>
      <c r="T352" s="60"/>
      <c r="U352" s="60"/>
      <c r="V352" s="60"/>
      <c r="W352" s="60"/>
      <c r="X352" s="60"/>
      <c r="Y352" s="60"/>
      <c r="Z352" s="61"/>
    </row>
    <row r="353">
      <c r="A353" s="77" t="s">
        <v>48</v>
      </c>
      <c r="B353" s="77" t="s">
        <v>989</v>
      </c>
      <c r="C353" s="78">
        <v>52.18</v>
      </c>
      <c r="D353" s="77"/>
      <c r="E353" s="65">
        <f t="shared" si="1"/>
        <v>0.01801456497</v>
      </c>
      <c r="F353" s="79">
        <v>1.801456497</v>
      </c>
      <c r="G353" s="78">
        <v>53.12</v>
      </c>
      <c r="H353" s="67">
        <v>44490.0</v>
      </c>
      <c r="I353" s="77" t="s">
        <v>743</v>
      </c>
      <c r="J353" s="77" t="s">
        <v>1399</v>
      </c>
      <c r="K353" s="47">
        <v>1.0</v>
      </c>
      <c r="L353" s="48"/>
      <c r="M353" s="39"/>
      <c r="N353" s="48"/>
      <c r="O353" s="39"/>
      <c r="P353" s="39"/>
      <c r="Q353" s="39"/>
      <c r="R353" s="39"/>
      <c r="S353" s="60"/>
      <c r="T353" s="60"/>
      <c r="U353" s="60"/>
      <c r="V353" s="60"/>
      <c r="W353" s="60"/>
      <c r="X353" s="60"/>
      <c r="Y353" s="60"/>
      <c r="Z353" s="61"/>
    </row>
    <row r="354">
      <c r="A354" s="73" t="s">
        <v>368</v>
      </c>
      <c r="B354" s="73" t="s">
        <v>1336</v>
      </c>
      <c r="C354" s="74">
        <v>76.02</v>
      </c>
      <c r="D354" s="74">
        <v>79.61</v>
      </c>
      <c r="E354" s="54">
        <f t="shared" si="1"/>
        <v>0.04722441463</v>
      </c>
      <c r="F354" s="75">
        <v>4.722441463</v>
      </c>
      <c r="G354" s="73"/>
      <c r="H354" s="56">
        <v>44490.0</v>
      </c>
      <c r="I354" s="73" t="s">
        <v>809</v>
      </c>
      <c r="J354" s="73" t="s">
        <v>1400</v>
      </c>
      <c r="K354" s="47">
        <v>1.0</v>
      </c>
      <c r="L354" s="48"/>
      <c r="M354" s="39"/>
      <c r="N354" s="48"/>
      <c r="O354" s="39"/>
      <c r="P354" s="39"/>
      <c r="Q354" s="39"/>
      <c r="R354" s="39"/>
      <c r="S354" s="60"/>
      <c r="T354" s="60"/>
      <c r="U354" s="60"/>
      <c r="V354" s="60"/>
      <c r="W354" s="60"/>
      <c r="X354" s="60"/>
      <c r="Y354" s="60"/>
      <c r="Z354" s="61"/>
    </row>
    <row r="355">
      <c r="A355" s="70" t="s">
        <v>534</v>
      </c>
      <c r="B355" s="70" t="s">
        <v>1041</v>
      </c>
      <c r="C355" s="71">
        <v>218.95</v>
      </c>
      <c r="D355" s="70"/>
      <c r="E355" s="44">
        <f t="shared" si="1"/>
        <v>-0.01128111441</v>
      </c>
      <c r="F355" s="72">
        <v>-1.128111441</v>
      </c>
      <c r="G355" s="71">
        <v>216.48</v>
      </c>
      <c r="H355" s="46">
        <v>44490.0</v>
      </c>
      <c r="I355" s="70" t="s">
        <v>729</v>
      </c>
      <c r="J355" s="70" t="s">
        <v>1401</v>
      </c>
      <c r="K355" s="47">
        <v>1.0</v>
      </c>
      <c r="L355" s="48"/>
      <c r="M355" s="39"/>
      <c r="N355" s="48"/>
      <c r="O355" s="39"/>
      <c r="P355" s="39"/>
      <c r="Q355" s="39"/>
      <c r="R355" s="39"/>
      <c r="S355" s="60"/>
      <c r="T355" s="60"/>
      <c r="U355" s="60"/>
      <c r="V355" s="60"/>
      <c r="W355" s="60"/>
      <c r="X355" s="60"/>
      <c r="Y355" s="60"/>
      <c r="Z355" s="61"/>
    </row>
    <row r="356">
      <c r="A356" s="73" t="s">
        <v>122</v>
      </c>
      <c r="B356" s="73" t="s">
        <v>1402</v>
      </c>
      <c r="C356" s="74">
        <v>118.69</v>
      </c>
      <c r="D356" s="73"/>
      <c r="E356" s="54">
        <f t="shared" si="1"/>
        <v>0.1337223018</v>
      </c>
      <c r="F356" s="75">
        <v>13.37223018</v>
      </c>
      <c r="G356" s="74">
        <v>134.5615</v>
      </c>
      <c r="H356" s="56">
        <v>44490.0</v>
      </c>
      <c r="I356" s="73" t="s">
        <v>858</v>
      </c>
      <c r="J356" s="73" t="s">
        <v>1403</v>
      </c>
      <c r="K356" s="47">
        <v>1.0</v>
      </c>
      <c r="L356" s="48"/>
      <c r="M356" s="39"/>
      <c r="N356" s="48"/>
      <c r="O356" s="39"/>
      <c r="P356" s="39"/>
      <c r="Q356" s="39"/>
      <c r="R356" s="39"/>
      <c r="S356" s="60"/>
      <c r="T356" s="60"/>
      <c r="U356" s="60"/>
      <c r="V356" s="60"/>
      <c r="W356" s="60"/>
      <c r="X356" s="60"/>
      <c r="Y356" s="60"/>
      <c r="Z356" s="61"/>
    </row>
    <row r="357">
      <c r="A357" s="77" t="s">
        <v>436</v>
      </c>
      <c r="B357" s="77" t="s">
        <v>1404</v>
      </c>
      <c r="C357" s="78">
        <v>217.46</v>
      </c>
      <c r="D357" s="77"/>
      <c r="E357" s="65">
        <f t="shared" si="1"/>
        <v>0.01473834268</v>
      </c>
      <c r="F357" s="79">
        <v>1.473834268</v>
      </c>
      <c r="G357" s="78">
        <v>220.665</v>
      </c>
      <c r="H357" s="67">
        <v>44489.0</v>
      </c>
      <c r="I357" s="77" t="s">
        <v>729</v>
      </c>
      <c r="J357" s="77" t="s">
        <v>1405</v>
      </c>
      <c r="K357" s="47">
        <v>1.0</v>
      </c>
      <c r="L357" s="48"/>
      <c r="M357" s="39"/>
      <c r="N357" s="48"/>
      <c r="O357" s="39"/>
      <c r="P357" s="39"/>
      <c r="Q357" s="39"/>
      <c r="R357" s="39"/>
      <c r="S357" s="60"/>
      <c r="T357" s="60"/>
      <c r="U357" s="60"/>
      <c r="V357" s="60"/>
      <c r="W357" s="60"/>
      <c r="X357" s="60"/>
      <c r="Y357" s="60"/>
      <c r="Z357" s="61"/>
    </row>
    <row r="358">
      <c r="A358" s="77" t="s">
        <v>382</v>
      </c>
      <c r="B358" s="77" t="s">
        <v>951</v>
      </c>
      <c r="C358" s="78">
        <v>239.87</v>
      </c>
      <c r="D358" s="77"/>
      <c r="E358" s="65">
        <f t="shared" si="1"/>
        <v>0.0005002709801</v>
      </c>
      <c r="F358" s="79">
        <v>0.05002709801</v>
      </c>
      <c r="G358" s="78">
        <v>239.99</v>
      </c>
      <c r="H358" s="67">
        <v>44489.0</v>
      </c>
      <c r="I358" s="77" t="s">
        <v>713</v>
      </c>
      <c r="J358" s="77" t="s">
        <v>1406</v>
      </c>
      <c r="K358" s="47">
        <v>1.0</v>
      </c>
      <c r="L358" s="48"/>
      <c r="M358" s="39"/>
      <c r="N358" s="48"/>
      <c r="O358" s="39"/>
      <c r="P358" s="39"/>
      <c r="Q358" s="39"/>
      <c r="R358" s="39"/>
      <c r="S358" s="60"/>
      <c r="T358" s="60"/>
      <c r="U358" s="60"/>
      <c r="V358" s="60"/>
      <c r="W358" s="60"/>
      <c r="X358" s="60"/>
      <c r="Y358" s="60"/>
      <c r="Z358" s="61"/>
    </row>
    <row r="359">
      <c r="A359" s="70" t="s">
        <v>430</v>
      </c>
      <c r="B359" s="70" t="s">
        <v>1407</v>
      </c>
      <c r="C359" s="71">
        <v>130.83</v>
      </c>
      <c r="D359" s="70"/>
      <c r="E359" s="44">
        <f t="shared" si="1"/>
        <v>-0.006344110678</v>
      </c>
      <c r="F359" s="72">
        <v>-0.6344110678</v>
      </c>
      <c r="G359" s="71">
        <v>130.0</v>
      </c>
      <c r="H359" s="46">
        <v>44489.0</v>
      </c>
      <c r="I359" s="70" t="s">
        <v>699</v>
      </c>
      <c r="J359" s="70" t="s">
        <v>1408</v>
      </c>
      <c r="K359" s="76">
        <v>1.0</v>
      </c>
      <c r="L359" s="48"/>
      <c r="M359" s="39"/>
      <c r="N359" s="48"/>
      <c r="O359" s="39"/>
      <c r="P359" s="39"/>
      <c r="Q359" s="39"/>
      <c r="R359" s="39"/>
      <c r="S359" s="58"/>
      <c r="T359" s="58"/>
      <c r="U359" s="58"/>
      <c r="V359" s="58"/>
      <c r="W359" s="58"/>
      <c r="X359" s="58"/>
      <c r="Y359" s="58"/>
      <c r="Z359" s="59"/>
    </row>
    <row r="360">
      <c r="A360" s="73" t="s">
        <v>100</v>
      </c>
      <c r="B360" s="73" t="s">
        <v>1409</v>
      </c>
      <c r="C360" s="74">
        <v>107.25</v>
      </c>
      <c r="D360" s="73"/>
      <c r="E360" s="54">
        <f t="shared" si="1"/>
        <v>0.06386946387</v>
      </c>
      <c r="F360" s="75">
        <v>6.386946387</v>
      </c>
      <c r="G360" s="74">
        <v>114.1</v>
      </c>
      <c r="H360" s="56">
        <v>44489.0</v>
      </c>
      <c r="I360" s="73" t="s">
        <v>955</v>
      </c>
      <c r="J360" s="73" t="s">
        <v>1410</v>
      </c>
      <c r="K360" s="76">
        <v>1.0</v>
      </c>
      <c r="L360" s="48"/>
      <c r="M360" s="39"/>
      <c r="N360" s="48"/>
      <c r="O360" s="39"/>
      <c r="P360" s="39"/>
      <c r="Q360" s="39"/>
      <c r="R360" s="39"/>
      <c r="S360" s="58"/>
      <c r="T360" s="58"/>
      <c r="U360" s="58"/>
      <c r="V360" s="58"/>
      <c r="W360" s="58"/>
      <c r="X360" s="58"/>
      <c r="Y360" s="58"/>
      <c r="Z360" s="59"/>
    </row>
    <row r="361">
      <c r="A361" s="77" t="s">
        <v>216</v>
      </c>
      <c r="B361" s="77" t="s">
        <v>1411</v>
      </c>
      <c r="C361" s="78">
        <v>263.95</v>
      </c>
      <c r="D361" s="77"/>
      <c r="E361" s="65">
        <f t="shared" si="1"/>
        <v>0.02017427543</v>
      </c>
      <c r="F361" s="79">
        <v>2.017427543</v>
      </c>
      <c r="G361" s="78">
        <v>269.275</v>
      </c>
      <c r="H361" s="67">
        <v>44489.0</v>
      </c>
      <c r="I361" s="77" t="s">
        <v>902</v>
      </c>
      <c r="J361" s="77" t="s">
        <v>1412</v>
      </c>
      <c r="K361" s="76">
        <v>1.0</v>
      </c>
      <c r="L361" s="48"/>
      <c r="M361" s="39"/>
      <c r="N361" s="48"/>
      <c r="O361" s="39"/>
      <c r="P361" s="39"/>
      <c r="Q361" s="39"/>
      <c r="R361" s="39"/>
      <c r="S361" s="58"/>
      <c r="T361" s="58"/>
      <c r="U361" s="58"/>
      <c r="V361" s="58"/>
      <c r="W361" s="58"/>
      <c r="X361" s="58"/>
      <c r="Y361" s="58"/>
      <c r="Z361" s="59"/>
    </row>
    <row r="362">
      <c r="A362" s="77" t="s">
        <v>162</v>
      </c>
      <c r="B362" s="77" t="s">
        <v>1413</v>
      </c>
      <c r="C362" s="78">
        <v>284.41</v>
      </c>
      <c r="D362" s="77"/>
      <c r="E362" s="65">
        <f t="shared" si="1"/>
        <v>0.01942829014</v>
      </c>
      <c r="F362" s="79">
        <v>1.942829014</v>
      </c>
      <c r="G362" s="78">
        <v>289.9356</v>
      </c>
      <c r="H362" s="67">
        <v>44489.0</v>
      </c>
      <c r="I362" s="77" t="s">
        <v>858</v>
      </c>
      <c r="J362" s="77" t="s">
        <v>1414</v>
      </c>
      <c r="K362" s="76">
        <v>1.0</v>
      </c>
      <c r="L362" s="48"/>
      <c r="M362" s="39"/>
      <c r="N362" s="48"/>
      <c r="O362" s="39"/>
      <c r="P362" s="39"/>
      <c r="Q362" s="39"/>
      <c r="R362" s="39"/>
      <c r="S362" s="58"/>
      <c r="T362" s="58"/>
      <c r="U362" s="58"/>
      <c r="V362" s="58"/>
      <c r="W362" s="58"/>
      <c r="X362" s="58"/>
      <c r="Y362" s="58"/>
      <c r="Z362" s="59"/>
    </row>
    <row r="363">
      <c r="A363" s="70" t="s">
        <v>410</v>
      </c>
      <c r="B363" s="70" t="s">
        <v>1415</v>
      </c>
      <c r="C363" s="71">
        <v>102.14</v>
      </c>
      <c r="D363" s="70"/>
      <c r="E363" s="44">
        <f t="shared" si="1"/>
        <v>-0.01723125122</v>
      </c>
      <c r="F363" s="72">
        <v>-1.723125122</v>
      </c>
      <c r="G363" s="71">
        <v>100.38</v>
      </c>
      <c r="H363" s="46">
        <v>44489.0</v>
      </c>
      <c r="I363" s="70" t="s">
        <v>902</v>
      </c>
      <c r="J363" s="70" t="s">
        <v>1416</v>
      </c>
      <c r="K363" s="76">
        <v>1.0</v>
      </c>
      <c r="L363" s="48"/>
      <c r="M363" s="39"/>
      <c r="N363" s="48"/>
      <c r="O363" s="39"/>
      <c r="P363" s="39"/>
      <c r="Q363" s="39"/>
      <c r="R363" s="39"/>
      <c r="S363" s="58"/>
      <c r="T363" s="58"/>
      <c r="U363" s="58"/>
      <c r="V363" s="58"/>
      <c r="W363" s="58"/>
      <c r="X363" s="58"/>
      <c r="Y363" s="58"/>
      <c r="Z363" s="59"/>
    </row>
    <row r="364">
      <c r="A364" s="70" t="s">
        <v>528</v>
      </c>
      <c r="B364" s="70" t="s">
        <v>1417</v>
      </c>
      <c r="C364" s="71">
        <v>226.36</v>
      </c>
      <c r="D364" s="70"/>
      <c r="E364" s="44">
        <f t="shared" si="1"/>
        <v>-0.01782558756</v>
      </c>
      <c r="F364" s="72">
        <v>-1.782558756</v>
      </c>
      <c r="G364" s="71">
        <v>222.325</v>
      </c>
      <c r="H364" s="46">
        <v>44489.0</v>
      </c>
      <c r="I364" s="70" t="s">
        <v>811</v>
      </c>
      <c r="J364" s="70" t="s">
        <v>1418</v>
      </c>
      <c r="K364" s="76">
        <v>1.0</v>
      </c>
      <c r="L364" s="48"/>
      <c r="M364" s="39"/>
      <c r="N364" s="48"/>
      <c r="O364" s="39"/>
      <c r="P364" s="39"/>
      <c r="Q364" s="39"/>
      <c r="R364" s="39"/>
      <c r="S364" s="58"/>
      <c r="T364" s="58"/>
      <c r="U364" s="58"/>
      <c r="V364" s="58"/>
      <c r="W364" s="58"/>
      <c r="X364" s="58"/>
      <c r="Y364" s="58"/>
      <c r="Z364" s="59"/>
    </row>
    <row r="365">
      <c r="A365" s="73" t="s">
        <v>64</v>
      </c>
      <c r="B365" s="73" t="s">
        <v>1366</v>
      </c>
      <c r="C365" s="74">
        <v>347.81</v>
      </c>
      <c r="D365" s="74">
        <v>366.02</v>
      </c>
      <c r="E365" s="54">
        <f t="shared" si="1"/>
        <v>0.05235617147</v>
      </c>
      <c r="F365" s="75">
        <v>5.235617147</v>
      </c>
      <c r="G365" s="73"/>
      <c r="H365" s="56">
        <v>44489.0</v>
      </c>
      <c r="I365" s="73" t="s">
        <v>858</v>
      </c>
      <c r="J365" s="73" t="s">
        <v>1419</v>
      </c>
      <c r="K365" s="47">
        <v>1.0</v>
      </c>
      <c r="L365" s="48"/>
      <c r="M365" s="39"/>
      <c r="N365" s="48"/>
      <c r="O365" s="39"/>
      <c r="P365" s="39"/>
      <c r="Q365" s="39"/>
      <c r="R365" s="39"/>
      <c r="S365" s="60"/>
      <c r="T365" s="60"/>
      <c r="U365" s="60"/>
      <c r="V365" s="60"/>
      <c r="W365" s="60"/>
      <c r="X365" s="60"/>
      <c r="Y365" s="60"/>
      <c r="Z365" s="61"/>
    </row>
    <row r="366">
      <c r="A366" s="73" t="s">
        <v>36</v>
      </c>
      <c r="B366" s="73" t="s">
        <v>1380</v>
      </c>
      <c r="C366" s="74">
        <v>283.45</v>
      </c>
      <c r="D366" s="74">
        <v>298.25</v>
      </c>
      <c r="E366" s="54">
        <f t="shared" si="1"/>
        <v>0.05221379432</v>
      </c>
      <c r="F366" s="75">
        <v>5.221379432</v>
      </c>
      <c r="G366" s="73"/>
      <c r="H366" s="56">
        <v>44489.0</v>
      </c>
      <c r="I366" s="73" t="s">
        <v>858</v>
      </c>
      <c r="J366" s="73" t="s">
        <v>1420</v>
      </c>
      <c r="K366" s="47">
        <v>1.0</v>
      </c>
      <c r="L366" s="48"/>
      <c r="M366" s="39"/>
      <c r="N366" s="48"/>
      <c r="O366" s="39"/>
      <c r="P366" s="39"/>
      <c r="Q366" s="39"/>
      <c r="R366" s="39"/>
      <c r="S366" s="60"/>
      <c r="T366" s="60"/>
      <c r="U366" s="60"/>
      <c r="V366" s="60"/>
      <c r="W366" s="60"/>
      <c r="X366" s="60"/>
      <c r="Y366" s="60"/>
      <c r="Z366" s="61"/>
    </row>
    <row r="367">
      <c r="A367" s="73" t="s">
        <v>462</v>
      </c>
      <c r="B367" s="73" t="s">
        <v>1024</v>
      </c>
      <c r="C367" s="74">
        <v>51.81</v>
      </c>
      <c r="D367" s="73"/>
      <c r="E367" s="54">
        <f t="shared" si="1"/>
        <v>0.2009264621</v>
      </c>
      <c r="F367" s="75">
        <v>20.09264621</v>
      </c>
      <c r="G367" s="74">
        <v>62.22</v>
      </c>
      <c r="H367" s="56">
        <v>44489.0</v>
      </c>
      <c r="I367" s="73" t="s">
        <v>747</v>
      </c>
      <c r="J367" s="73" t="s">
        <v>1421</v>
      </c>
      <c r="K367" s="47">
        <v>1.0</v>
      </c>
      <c r="L367" s="48"/>
      <c r="M367" s="39"/>
      <c r="N367" s="48"/>
      <c r="O367" s="39"/>
      <c r="P367" s="39"/>
      <c r="Q367" s="39"/>
      <c r="R367" s="39"/>
      <c r="S367" s="60"/>
      <c r="T367" s="60"/>
      <c r="U367" s="60"/>
      <c r="V367" s="60"/>
      <c r="W367" s="60"/>
      <c r="X367" s="60"/>
      <c r="Y367" s="60"/>
      <c r="Z367" s="61"/>
    </row>
    <row r="368">
      <c r="A368" s="70" t="s">
        <v>78</v>
      </c>
      <c r="B368" s="70" t="s">
        <v>1422</v>
      </c>
      <c r="C368" s="71">
        <v>788.22</v>
      </c>
      <c r="D368" s="70"/>
      <c r="E368" s="44">
        <f t="shared" si="1"/>
        <v>-0.03047372561</v>
      </c>
      <c r="F368" s="72">
        <v>-3.047372561</v>
      </c>
      <c r="G368" s="71">
        <v>764.2</v>
      </c>
      <c r="H368" s="46">
        <v>44489.0</v>
      </c>
      <c r="I368" s="70" t="s">
        <v>809</v>
      </c>
      <c r="J368" s="70" t="s">
        <v>1423</v>
      </c>
      <c r="K368" s="47">
        <v>1.0</v>
      </c>
      <c r="L368" s="48"/>
      <c r="M368" s="39"/>
      <c r="N368" s="48"/>
      <c r="O368" s="39"/>
      <c r="P368" s="39"/>
      <c r="Q368" s="39"/>
      <c r="R368" s="39"/>
      <c r="S368" s="60"/>
      <c r="T368" s="60"/>
      <c r="U368" s="60"/>
      <c r="V368" s="60"/>
      <c r="W368" s="60"/>
      <c r="X368" s="60"/>
      <c r="Y368" s="60"/>
      <c r="Z368" s="61"/>
    </row>
    <row r="369">
      <c r="A369" s="77" t="s">
        <v>534</v>
      </c>
      <c r="B369" s="77" t="s">
        <v>1041</v>
      </c>
      <c r="C369" s="78">
        <v>218.95</v>
      </c>
      <c r="D369" s="78">
        <v>228.97</v>
      </c>
      <c r="E369" s="65">
        <f t="shared" si="1"/>
        <v>0.04576387303</v>
      </c>
      <c r="F369" s="79">
        <v>4.576387303</v>
      </c>
      <c r="G369" s="77"/>
      <c r="H369" s="67">
        <v>44489.0</v>
      </c>
      <c r="I369" s="77" t="s">
        <v>740</v>
      </c>
      <c r="J369" s="77" t="s">
        <v>1424</v>
      </c>
      <c r="K369" s="47">
        <v>1.0</v>
      </c>
      <c r="L369" s="48"/>
      <c r="M369" s="39"/>
      <c r="N369" s="48"/>
      <c r="O369" s="39"/>
      <c r="P369" s="39"/>
      <c r="Q369" s="39"/>
      <c r="R369" s="39"/>
      <c r="S369" s="60"/>
      <c r="T369" s="60"/>
      <c r="U369" s="60"/>
      <c r="V369" s="60"/>
      <c r="W369" s="60"/>
      <c r="X369" s="60"/>
      <c r="Y369" s="60"/>
      <c r="Z369" s="61"/>
    </row>
    <row r="370">
      <c r="A370" s="77" t="s">
        <v>134</v>
      </c>
      <c r="B370" s="77" t="s">
        <v>1301</v>
      </c>
      <c r="C370" s="78">
        <v>98.9</v>
      </c>
      <c r="D370" s="78">
        <v>102.99</v>
      </c>
      <c r="E370" s="65">
        <f t="shared" si="1"/>
        <v>0.04135490394</v>
      </c>
      <c r="F370" s="79">
        <v>4.135490394</v>
      </c>
      <c r="G370" s="77"/>
      <c r="H370" s="67">
        <v>44489.0</v>
      </c>
      <c r="I370" s="77" t="s">
        <v>763</v>
      </c>
      <c r="J370" s="77" t="s">
        <v>1425</v>
      </c>
      <c r="K370" s="76">
        <v>1.0</v>
      </c>
      <c r="L370" s="48"/>
      <c r="M370" s="39"/>
      <c r="N370" s="48"/>
      <c r="O370" s="39"/>
      <c r="P370" s="39"/>
      <c r="Q370" s="39"/>
      <c r="R370" s="39"/>
      <c r="S370" s="58"/>
      <c r="T370" s="58"/>
      <c r="U370" s="58"/>
      <c r="V370" s="58"/>
      <c r="W370" s="58"/>
      <c r="X370" s="58"/>
      <c r="Y370" s="58"/>
      <c r="Z370" s="59"/>
    </row>
    <row r="371">
      <c r="A371" s="73" t="s">
        <v>54</v>
      </c>
      <c r="B371" s="73" t="s">
        <v>1246</v>
      </c>
      <c r="C371" s="74">
        <v>124.27</v>
      </c>
      <c r="D371" s="74">
        <v>130.32</v>
      </c>
      <c r="E371" s="54">
        <f t="shared" si="1"/>
        <v>0.04868431641</v>
      </c>
      <c r="F371" s="75">
        <v>4.868431641</v>
      </c>
      <c r="G371" s="73"/>
      <c r="H371" s="56">
        <v>44489.0</v>
      </c>
      <c r="I371" s="73" t="s">
        <v>729</v>
      </c>
      <c r="J371" s="73" t="s">
        <v>1426</v>
      </c>
      <c r="K371" s="76">
        <v>1.0</v>
      </c>
      <c r="L371" s="48"/>
      <c r="M371" s="39"/>
      <c r="N371" s="48"/>
      <c r="O371" s="39"/>
      <c r="P371" s="39"/>
      <c r="Q371" s="39"/>
      <c r="R371" s="39"/>
      <c r="S371" s="58"/>
      <c r="T371" s="58"/>
      <c r="U371" s="58"/>
      <c r="V371" s="58"/>
      <c r="W371" s="58"/>
      <c r="X371" s="58"/>
      <c r="Y371" s="58"/>
      <c r="Z371" s="59"/>
    </row>
    <row r="372">
      <c r="A372" s="73" t="s">
        <v>34</v>
      </c>
      <c r="B372" s="73" t="s">
        <v>1264</v>
      </c>
      <c r="C372" s="74">
        <v>204.99</v>
      </c>
      <c r="D372" s="74">
        <v>214.93</v>
      </c>
      <c r="E372" s="54">
        <f t="shared" si="1"/>
        <v>0.04849017025</v>
      </c>
      <c r="F372" s="75">
        <v>4.849017025</v>
      </c>
      <c r="G372" s="73"/>
      <c r="H372" s="56">
        <v>44489.0</v>
      </c>
      <c r="I372" s="73" t="s">
        <v>726</v>
      </c>
      <c r="J372" s="73" t="s">
        <v>1427</v>
      </c>
      <c r="K372" s="47">
        <v>1.0</v>
      </c>
      <c r="L372" s="48"/>
      <c r="M372" s="39"/>
      <c r="N372" s="48"/>
      <c r="O372" s="39"/>
      <c r="P372" s="39"/>
      <c r="Q372" s="39"/>
      <c r="R372" s="39"/>
      <c r="S372" s="49"/>
      <c r="T372" s="49"/>
      <c r="U372" s="49"/>
      <c r="V372" s="49"/>
      <c r="W372" s="49"/>
      <c r="X372" s="49"/>
      <c r="Y372" s="49"/>
      <c r="Z372" s="50"/>
    </row>
    <row r="373">
      <c r="A373" s="73" t="s">
        <v>262</v>
      </c>
      <c r="B373" s="73" t="s">
        <v>1428</v>
      </c>
      <c r="C373" s="74">
        <v>42.07</v>
      </c>
      <c r="D373" s="73"/>
      <c r="E373" s="54">
        <f t="shared" si="1"/>
        <v>0.1656762539</v>
      </c>
      <c r="F373" s="75">
        <v>16.56762539</v>
      </c>
      <c r="G373" s="74">
        <v>49.04</v>
      </c>
      <c r="H373" s="56">
        <v>44489.0</v>
      </c>
      <c r="I373" s="73" t="s">
        <v>858</v>
      </c>
      <c r="J373" s="73" t="s">
        <v>1429</v>
      </c>
      <c r="K373" s="47">
        <v>1.0</v>
      </c>
      <c r="L373" s="48"/>
      <c r="M373" s="39"/>
      <c r="N373" s="48"/>
      <c r="O373" s="39"/>
      <c r="P373" s="39"/>
      <c r="Q373" s="39"/>
      <c r="R373" s="39"/>
      <c r="S373" s="49"/>
      <c r="T373" s="49"/>
      <c r="U373" s="49"/>
      <c r="V373" s="49"/>
      <c r="W373" s="49"/>
      <c r="X373" s="49"/>
      <c r="Y373" s="49"/>
      <c r="Z373" s="50"/>
    </row>
    <row r="374">
      <c r="A374" s="73" t="s">
        <v>346</v>
      </c>
      <c r="B374" s="73" t="s">
        <v>1393</v>
      </c>
      <c r="C374" s="74">
        <v>66.5</v>
      </c>
      <c r="D374" s="74">
        <v>70.17</v>
      </c>
      <c r="E374" s="54">
        <f t="shared" si="1"/>
        <v>0.05518796992</v>
      </c>
      <c r="F374" s="75">
        <v>5.518796992</v>
      </c>
      <c r="G374" s="73"/>
      <c r="H374" s="56">
        <v>44489.0</v>
      </c>
      <c r="I374" s="73" t="s">
        <v>869</v>
      </c>
      <c r="J374" s="73" t="s">
        <v>1430</v>
      </c>
      <c r="K374" s="47">
        <v>1.0</v>
      </c>
      <c r="L374" s="48"/>
      <c r="M374" s="39"/>
      <c r="N374" s="48"/>
      <c r="O374" s="39"/>
      <c r="P374" s="39"/>
      <c r="Q374" s="39"/>
      <c r="R374" s="39"/>
      <c r="S374" s="60"/>
      <c r="T374" s="60"/>
      <c r="U374" s="60"/>
      <c r="V374" s="60"/>
      <c r="W374" s="60"/>
      <c r="X374" s="60"/>
      <c r="Y374" s="60"/>
      <c r="Z374" s="61"/>
    </row>
    <row r="375">
      <c r="A375" s="73" t="s">
        <v>286</v>
      </c>
      <c r="B375" s="73" t="s">
        <v>1017</v>
      </c>
      <c r="C375" s="74">
        <v>327.74</v>
      </c>
      <c r="D375" s="73"/>
      <c r="E375" s="54">
        <f t="shared" si="1"/>
        <v>0.09321413315</v>
      </c>
      <c r="F375" s="75">
        <v>9.321413315</v>
      </c>
      <c r="G375" s="74">
        <v>358.29</v>
      </c>
      <c r="H375" s="56">
        <v>44489.0</v>
      </c>
      <c r="I375" s="73" t="s">
        <v>713</v>
      </c>
      <c r="J375" s="73" t="s">
        <v>1431</v>
      </c>
      <c r="K375" s="76">
        <v>1.0</v>
      </c>
      <c r="L375" s="48"/>
      <c r="M375" s="39"/>
      <c r="N375" s="48"/>
      <c r="O375" s="39"/>
      <c r="P375" s="39"/>
      <c r="Q375" s="39"/>
      <c r="R375" s="39"/>
      <c r="S375" s="58"/>
      <c r="T375" s="58"/>
      <c r="U375" s="58"/>
      <c r="V375" s="58"/>
      <c r="W375" s="58"/>
      <c r="X375" s="58"/>
      <c r="Y375" s="58"/>
      <c r="Z375" s="59"/>
    </row>
    <row r="376">
      <c r="A376" s="77" t="s">
        <v>568</v>
      </c>
      <c r="B376" s="77" t="s">
        <v>1297</v>
      </c>
      <c r="C376" s="78">
        <v>397.47</v>
      </c>
      <c r="D376" s="77"/>
      <c r="E376" s="65">
        <f t="shared" si="1"/>
        <v>0.03185146049</v>
      </c>
      <c r="F376" s="79">
        <v>3.185146049</v>
      </c>
      <c r="G376" s="78">
        <v>410.13</v>
      </c>
      <c r="H376" s="67">
        <v>44489.0</v>
      </c>
      <c r="I376" s="77" t="s">
        <v>858</v>
      </c>
      <c r="J376" s="77" t="s">
        <v>1432</v>
      </c>
      <c r="K376" s="76">
        <v>1.0</v>
      </c>
      <c r="L376" s="48"/>
      <c r="M376" s="39"/>
      <c r="N376" s="48"/>
      <c r="O376" s="39"/>
      <c r="P376" s="39"/>
      <c r="Q376" s="39"/>
      <c r="R376" s="39"/>
      <c r="S376" s="58"/>
      <c r="T376" s="58"/>
      <c r="U376" s="58"/>
      <c r="V376" s="58"/>
      <c r="W376" s="58"/>
      <c r="X376" s="58"/>
      <c r="Y376" s="58"/>
      <c r="Z376" s="59"/>
    </row>
    <row r="377">
      <c r="A377" s="73" t="s">
        <v>462</v>
      </c>
      <c r="B377" s="73" t="s">
        <v>1024</v>
      </c>
      <c r="C377" s="74">
        <v>51.81</v>
      </c>
      <c r="D377" s="73"/>
      <c r="E377" s="54">
        <f t="shared" si="1"/>
        <v>0.1051920479</v>
      </c>
      <c r="F377" s="75">
        <v>10.51920479</v>
      </c>
      <c r="G377" s="74">
        <v>57.26</v>
      </c>
      <c r="H377" s="56">
        <v>44489.0</v>
      </c>
      <c r="I377" s="73" t="s">
        <v>747</v>
      </c>
      <c r="J377" s="73" t="s">
        <v>1433</v>
      </c>
      <c r="K377" s="47">
        <v>1.0</v>
      </c>
      <c r="L377" s="48"/>
      <c r="M377" s="39"/>
      <c r="N377" s="48"/>
      <c r="O377" s="39"/>
      <c r="P377" s="39"/>
      <c r="Q377" s="39"/>
      <c r="R377" s="39"/>
      <c r="S377" s="49"/>
      <c r="T377" s="49"/>
      <c r="U377" s="49"/>
      <c r="V377" s="49"/>
      <c r="W377" s="49"/>
      <c r="X377" s="49"/>
      <c r="Y377" s="49"/>
      <c r="Z377" s="50"/>
    </row>
    <row r="378">
      <c r="A378" s="73" t="s">
        <v>670</v>
      </c>
      <c r="B378" s="73" t="s">
        <v>733</v>
      </c>
      <c r="C378" s="74">
        <v>138.37</v>
      </c>
      <c r="D378" s="74">
        <v>145.475</v>
      </c>
      <c r="E378" s="54">
        <f t="shared" si="1"/>
        <v>0.05134783551</v>
      </c>
      <c r="F378" s="75">
        <v>5.134783551</v>
      </c>
      <c r="G378" s="73"/>
      <c r="H378" s="56">
        <v>44489.0</v>
      </c>
      <c r="I378" s="73" t="s">
        <v>729</v>
      </c>
      <c r="J378" s="73" t="s">
        <v>1434</v>
      </c>
      <c r="K378" s="76">
        <v>1.0</v>
      </c>
      <c r="L378" s="48"/>
      <c r="M378" s="39"/>
      <c r="N378" s="48"/>
      <c r="O378" s="39"/>
      <c r="P378" s="39"/>
      <c r="Q378" s="39"/>
      <c r="R378" s="39"/>
      <c r="S378" s="58"/>
      <c r="T378" s="58"/>
      <c r="U378" s="58"/>
      <c r="V378" s="58"/>
      <c r="W378" s="58"/>
      <c r="X378" s="58"/>
      <c r="Y378" s="58"/>
      <c r="Z378" s="59"/>
    </row>
    <row r="379">
      <c r="A379" s="73" t="s">
        <v>620</v>
      </c>
      <c r="B379" s="73" t="s">
        <v>708</v>
      </c>
      <c r="C379" s="74">
        <v>408.46</v>
      </c>
      <c r="D379" s="74">
        <v>430.85</v>
      </c>
      <c r="E379" s="54">
        <f t="shared" si="1"/>
        <v>0.05481564902</v>
      </c>
      <c r="F379" s="75">
        <v>5.481564902</v>
      </c>
      <c r="G379" s="73"/>
      <c r="H379" s="56">
        <v>44489.0</v>
      </c>
      <c r="I379" s="73" t="s">
        <v>869</v>
      </c>
      <c r="J379" s="73" t="s">
        <v>1435</v>
      </c>
      <c r="K379" s="47">
        <v>1.0</v>
      </c>
      <c r="L379" s="48"/>
      <c r="M379" s="39"/>
      <c r="N379" s="48"/>
      <c r="O379" s="39"/>
      <c r="P379" s="39"/>
      <c r="Q379" s="39"/>
      <c r="R379" s="39"/>
      <c r="S379" s="60"/>
      <c r="T379" s="60"/>
      <c r="U379" s="60"/>
      <c r="V379" s="60"/>
      <c r="W379" s="60"/>
      <c r="X379" s="60"/>
      <c r="Y379" s="60"/>
      <c r="Z379" s="61"/>
    </row>
    <row r="380">
      <c r="A380" s="73" t="s">
        <v>364</v>
      </c>
      <c r="B380" s="73" t="s">
        <v>1340</v>
      </c>
      <c r="C380" s="74">
        <v>349.52</v>
      </c>
      <c r="D380" s="74">
        <v>367.04</v>
      </c>
      <c r="E380" s="54">
        <f t="shared" si="1"/>
        <v>0.05012588693</v>
      </c>
      <c r="F380" s="75">
        <v>5.012588693</v>
      </c>
      <c r="G380" s="73"/>
      <c r="H380" s="56">
        <v>44488.0</v>
      </c>
      <c r="I380" s="73" t="s">
        <v>889</v>
      </c>
      <c r="J380" s="73" t="s">
        <v>1436</v>
      </c>
      <c r="K380" s="47">
        <v>1.0</v>
      </c>
      <c r="L380" s="48"/>
      <c r="M380" s="39"/>
      <c r="N380" s="48"/>
      <c r="O380" s="39"/>
      <c r="P380" s="39"/>
      <c r="Q380" s="39"/>
      <c r="R380" s="39"/>
      <c r="S380" s="60"/>
      <c r="T380" s="60"/>
      <c r="U380" s="60"/>
      <c r="V380" s="60"/>
      <c r="W380" s="60"/>
      <c r="X380" s="60"/>
      <c r="Y380" s="60"/>
      <c r="Z380" s="61"/>
    </row>
    <row r="381">
      <c r="A381" s="73" t="s">
        <v>462</v>
      </c>
      <c r="B381" s="73" t="s">
        <v>1024</v>
      </c>
      <c r="C381" s="74">
        <v>51.81</v>
      </c>
      <c r="D381" s="74">
        <v>56.0238</v>
      </c>
      <c r="E381" s="54">
        <f t="shared" si="1"/>
        <v>0.08133178923</v>
      </c>
      <c r="F381" s="75">
        <v>8.133178923</v>
      </c>
      <c r="G381" s="73"/>
      <c r="H381" s="56">
        <v>44488.0</v>
      </c>
      <c r="I381" s="73" t="s">
        <v>747</v>
      </c>
      <c r="J381" s="73" t="s">
        <v>1437</v>
      </c>
      <c r="K381" s="47">
        <v>1.0</v>
      </c>
      <c r="L381" s="48"/>
      <c r="M381" s="39"/>
      <c r="N381" s="48"/>
      <c r="O381" s="39"/>
      <c r="P381" s="39"/>
      <c r="Q381" s="39"/>
      <c r="R381" s="39"/>
      <c r="S381" s="60"/>
      <c r="T381" s="60"/>
      <c r="U381" s="60"/>
      <c r="V381" s="60"/>
      <c r="W381" s="60"/>
      <c r="X381" s="60"/>
      <c r="Y381" s="60"/>
      <c r="Z381" s="61"/>
    </row>
    <row r="382">
      <c r="A382" s="70" t="s">
        <v>298</v>
      </c>
      <c r="B382" s="70" t="s">
        <v>1438</v>
      </c>
      <c r="C382" s="71">
        <v>78.53</v>
      </c>
      <c r="D382" s="70"/>
      <c r="E382" s="44">
        <f t="shared" si="1"/>
        <v>-0.02113841844</v>
      </c>
      <c r="F382" s="72">
        <v>-2.113841844</v>
      </c>
      <c r="G382" s="71">
        <v>76.87</v>
      </c>
      <c r="H382" s="46">
        <v>44488.0</v>
      </c>
      <c r="I382" s="70" t="s">
        <v>734</v>
      </c>
      <c r="J382" s="70" t="s">
        <v>1439</v>
      </c>
      <c r="K382" s="47">
        <v>1.0</v>
      </c>
      <c r="L382" s="48"/>
      <c r="M382" s="39"/>
      <c r="N382" s="48"/>
      <c r="O382" s="39"/>
      <c r="P382" s="39"/>
      <c r="Q382" s="39"/>
      <c r="R382" s="39"/>
      <c r="S382" s="60"/>
      <c r="T382" s="60"/>
      <c r="U382" s="60"/>
      <c r="V382" s="60"/>
      <c r="W382" s="60"/>
      <c r="X382" s="60"/>
      <c r="Y382" s="60"/>
      <c r="Z382" s="61"/>
    </row>
    <row r="383">
      <c r="A383" s="70" t="s">
        <v>618</v>
      </c>
      <c r="B383" s="70" t="s">
        <v>953</v>
      </c>
      <c r="C383" s="71">
        <v>386.92</v>
      </c>
      <c r="D383" s="70"/>
      <c r="E383" s="44">
        <f t="shared" si="1"/>
        <v>-0.004238602295</v>
      </c>
      <c r="F383" s="72">
        <v>-0.4238602295</v>
      </c>
      <c r="G383" s="71">
        <v>385.28</v>
      </c>
      <c r="H383" s="46">
        <v>44488.0</v>
      </c>
      <c r="I383" s="70" t="s">
        <v>729</v>
      </c>
      <c r="J383" s="70" t="s">
        <v>1440</v>
      </c>
      <c r="K383" s="47">
        <v>1.0</v>
      </c>
      <c r="L383" s="48"/>
      <c r="M383" s="39"/>
      <c r="N383" s="48"/>
      <c r="O383" s="39"/>
      <c r="P383" s="39"/>
      <c r="Q383" s="39"/>
      <c r="R383" s="39"/>
      <c r="S383" s="60"/>
      <c r="T383" s="60"/>
      <c r="U383" s="60"/>
      <c r="V383" s="60"/>
      <c r="W383" s="60"/>
      <c r="X383" s="60"/>
      <c r="Y383" s="60"/>
      <c r="Z383" s="61"/>
    </row>
    <row r="384">
      <c r="A384" s="77" t="s">
        <v>284</v>
      </c>
      <c r="B384" s="77" t="s">
        <v>1441</v>
      </c>
      <c r="C384" s="78">
        <v>91.35</v>
      </c>
      <c r="D384" s="77"/>
      <c r="E384" s="65">
        <f t="shared" si="1"/>
        <v>0.01247947455</v>
      </c>
      <c r="F384" s="79">
        <v>1.247947455</v>
      </c>
      <c r="G384" s="78">
        <v>92.49</v>
      </c>
      <c r="H384" s="67">
        <v>44488.0</v>
      </c>
      <c r="I384" s="77" t="s">
        <v>790</v>
      </c>
      <c r="J384" s="77" t="s">
        <v>1442</v>
      </c>
      <c r="K384" s="47">
        <v>1.0</v>
      </c>
      <c r="L384" s="48"/>
      <c r="M384" s="39"/>
      <c r="N384" s="48"/>
      <c r="O384" s="39"/>
      <c r="P384" s="39"/>
      <c r="Q384" s="39"/>
      <c r="R384" s="39"/>
      <c r="S384" s="60"/>
      <c r="T384" s="60"/>
      <c r="U384" s="60"/>
      <c r="V384" s="60"/>
      <c r="W384" s="60"/>
      <c r="X384" s="60"/>
      <c r="Y384" s="60"/>
      <c r="Z384" s="61"/>
    </row>
    <row r="385">
      <c r="A385" s="70" t="s">
        <v>190</v>
      </c>
      <c r="B385" s="70" t="s">
        <v>1275</v>
      </c>
      <c r="C385" s="71">
        <v>49.82</v>
      </c>
      <c r="D385" s="70"/>
      <c r="E385" s="44">
        <f t="shared" si="1"/>
        <v>-0.03171417102</v>
      </c>
      <c r="F385" s="72">
        <v>-3.171417102</v>
      </c>
      <c r="G385" s="71">
        <v>48.24</v>
      </c>
      <c r="H385" s="46">
        <v>44488.0</v>
      </c>
      <c r="I385" s="70" t="s">
        <v>740</v>
      </c>
      <c r="J385" s="70" t="s">
        <v>1443</v>
      </c>
      <c r="K385" s="47">
        <v>1.0</v>
      </c>
      <c r="L385" s="48"/>
      <c r="M385" s="39"/>
      <c r="N385" s="48"/>
      <c r="O385" s="39"/>
      <c r="P385" s="39"/>
      <c r="Q385" s="39"/>
      <c r="R385" s="39"/>
      <c r="S385" s="60"/>
      <c r="T385" s="60"/>
      <c r="U385" s="60"/>
      <c r="V385" s="60"/>
      <c r="W385" s="60"/>
      <c r="X385" s="60"/>
      <c r="Y385" s="60"/>
      <c r="Z385" s="61"/>
    </row>
    <row r="386">
      <c r="A386" s="77" t="s">
        <v>454</v>
      </c>
      <c r="B386" s="77" t="s">
        <v>1444</v>
      </c>
      <c r="C386" s="78">
        <v>33.99</v>
      </c>
      <c r="D386" s="77"/>
      <c r="E386" s="65">
        <f t="shared" si="1"/>
        <v>0.01706090026</v>
      </c>
      <c r="F386" s="79">
        <v>1.706090026</v>
      </c>
      <c r="G386" s="78">
        <v>34.5699</v>
      </c>
      <c r="H386" s="67">
        <v>44488.0</v>
      </c>
      <c r="I386" s="77" t="s">
        <v>740</v>
      </c>
      <c r="J386" s="77" t="s">
        <v>1445</v>
      </c>
      <c r="K386" s="47">
        <v>1.0</v>
      </c>
      <c r="L386" s="48"/>
      <c r="M386" s="39"/>
      <c r="N386" s="48"/>
      <c r="O386" s="39"/>
      <c r="P386" s="39"/>
      <c r="Q386" s="39"/>
      <c r="R386" s="39"/>
      <c r="S386" s="60"/>
      <c r="T386" s="60"/>
      <c r="U386" s="60"/>
      <c r="V386" s="60"/>
      <c r="W386" s="60"/>
      <c r="X386" s="60"/>
      <c r="Y386" s="60"/>
      <c r="Z386" s="61"/>
    </row>
    <row r="387">
      <c r="A387" s="73" t="s">
        <v>604</v>
      </c>
      <c r="B387" s="73" t="s">
        <v>1446</v>
      </c>
      <c r="C387" s="74">
        <v>62.78</v>
      </c>
      <c r="D387" s="73"/>
      <c r="E387" s="54">
        <f t="shared" si="1"/>
        <v>0.04937878305</v>
      </c>
      <c r="F387" s="75">
        <v>4.937878305</v>
      </c>
      <c r="G387" s="74">
        <v>65.88</v>
      </c>
      <c r="H387" s="56">
        <v>44488.0</v>
      </c>
      <c r="I387" s="73" t="s">
        <v>743</v>
      </c>
      <c r="J387" s="73" t="s">
        <v>1447</v>
      </c>
      <c r="K387" s="47">
        <v>1.0</v>
      </c>
      <c r="L387" s="48"/>
      <c r="M387" s="39"/>
      <c r="N387" s="48"/>
      <c r="O387" s="39"/>
      <c r="P387" s="39"/>
      <c r="Q387" s="39"/>
      <c r="R387" s="39"/>
      <c r="S387" s="60"/>
      <c r="T387" s="60"/>
      <c r="U387" s="60"/>
      <c r="V387" s="60"/>
      <c r="W387" s="60"/>
      <c r="X387" s="60"/>
      <c r="Y387" s="60"/>
      <c r="Z387" s="61"/>
    </row>
    <row r="388">
      <c r="A388" s="73" t="s">
        <v>540</v>
      </c>
      <c r="B388" s="73" t="s">
        <v>1448</v>
      </c>
      <c r="C388" s="74">
        <v>133.64</v>
      </c>
      <c r="D388" s="73"/>
      <c r="E388" s="54">
        <f t="shared" si="1"/>
        <v>0.06996408261</v>
      </c>
      <c r="F388" s="75">
        <v>6.996408261</v>
      </c>
      <c r="G388" s="74">
        <v>142.99</v>
      </c>
      <c r="H388" s="56">
        <v>44488.0</v>
      </c>
      <c r="I388" s="73" t="s">
        <v>743</v>
      </c>
      <c r="J388" s="73" t="s">
        <v>1449</v>
      </c>
      <c r="K388" s="47">
        <v>1.0</v>
      </c>
      <c r="L388" s="48"/>
      <c r="M388" s="39"/>
      <c r="N388" s="48"/>
      <c r="O388" s="39"/>
      <c r="P388" s="39"/>
      <c r="Q388" s="39"/>
      <c r="R388" s="39"/>
      <c r="S388" s="60"/>
      <c r="T388" s="60"/>
      <c r="U388" s="60"/>
      <c r="V388" s="60"/>
      <c r="W388" s="60"/>
      <c r="X388" s="60"/>
      <c r="Y388" s="60"/>
      <c r="Z388" s="61"/>
    </row>
    <row r="389">
      <c r="A389" s="73" t="s">
        <v>360</v>
      </c>
      <c r="B389" s="73" t="s">
        <v>957</v>
      </c>
      <c r="C389" s="74">
        <v>222.33</v>
      </c>
      <c r="D389" s="73"/>
      <c r="E389" s="54">
        <f t="shared" si="1"/>
        <v>0.07821706472</v>
      </c>
      <c r="F389" s="75">
        <v>7.821706472</v>
      </c>
      <c r="G389" s="74">
        <v>239.72</v>
      </c>
      <c r="H389" s="56">
        <v>44488.0</v>
      </c>
      <c r="I389" s="73" t="s">
        <v>726</v>
      </c>
      <c r="J389" s="73" t="s">
        <v>1450</v>
      </c>
      <c r="K389" s="47">
        <v>1.0</v>
      </c>
      <c r="L389" s="48"/>
      <c r="M389" s="39"/>
      <c r="N389" s="48"/>
      <c r="O389" s="39"/>
      <c r="P389" s="39"/>
      <c r="Q389" s="39"/>
      <c r="R389" s="39"/>
      <c r="S389" s="49"/>
      <c r="T389" s="49"/>
      <c r="U389" s="49"/>
      <c r="V389" s="49"/>
      <c r="W389" s="49"/>
      <c r="X389" s="49"/>
      <c r="Y389" s="49"/>
      <c r="Z389" s="50"/>
    </row>
    <row r="390">
      <c r="A390" s="77" t="s">
        <v>124</v>
      </c>
      <c r="B390" s="77"/>
      <c r="C390" s="78">
        <v>113.85</v>
      </c>
      <c r="D390" s="77"/>
      <c r="E390" s="65">
        <f t="shared" si="1"/>
        <v>0.01914800176</v>
      </c>
      <c r="F390" s="79">
        <v>1.914800176</v>
      </c>
      <c r="G390" s="78">
        <v>116.03</v>
      </c>
      <c r="H390" s="67">
        <v>44488.0</v>
      </c>
      <c r="I390" s="77"/>
      <c r="J390" s="77" t="s">
        <v>1451</v>
      </c>
      <c r="K390" s="47">
        <v>1.0</v>
      </c>
      <c r="L390" s="48"/>
      <c r="M390" s="39"/>
      <c r="N390" s="48"/>
      <c r="O390" s="39"/>
      <c r="P390" s="39"/>
      <c r="Q390" s="39"/>
      <c r="R390" s="39"/>
      <c r="S390" s="60"/>
      <c r="T390" s="60"/>
      <c r="U390" s="60"/>
      <c r="V390" s="60"/>
      <c r="W390" s="60"/>
      <c r="X390" s="60"/>
      <c r="Y390" s="60"/>
      <c r="Z390" s="61"/>
    </row>
    <row r="391">
      <c r="A391" s="77" t="s">
        <v>416</v>
      </c>
      <c r="B391" s="77" t="s">
        <v>1452</v>
      </c>
      <c r="C391" s="78">
        <v>153.35</v>
      </c>
      <c r="D391" s="77"/>
      <c r="E391" s="65">
        <f t="shared" si="1"/>
        <v>0.03051842191</v>
      </c>
      <c r="F391" s="79">
        <v>3.051842191</v>
      </c>
      <c r="G391" s="78">
        <v>158.03</v>
      </c>
      <c r="H391" s="67">
        <v>44488.0</v>
      </c>
      <c r="I391" s="77" t="s">
        <v>729</v>
      </c>
      <c r="J391" s="77" t="s">
        <v>1453</v>
      </c>
      <c r="K391" s="47">
        <v>1.0</v>
      </c>
      <c r="L391" s="48"/>
      <c r="M391" s="39"/>
      <c r="N391" s="48"/>
      <c r="O391" s="39"/>
      <c r="P391" s="39"/>
      <c r="Q391" s="39"/>
      <c r="R391" s="39"/>
      <c r="S391" s="49"/>
      <c r="T391" s="49"/>
      <c r="U391" s="49"/>
      <c r="V391" s="49"/>
      <c r="W391" s="49"/>
      <c r="X391" s="49"/>
      <c r="Y391" s="49"/>
      <c r="Z391" s="50"/>
    </row>
    <row r="392">
      <c r="A392" s="77" t="s">
        <v>266</v>
      </c>
      <c r="B392" s="77" t="s">
        <v>1454</v>
      </c>
      <c r="C392" s="78">
        <v>199.36</v>
      </c>
      <c r="D392" s="77"/>
      <c r="E392" s="65">
        <f t="shared" si="1"/>
        <v>0.04010333066</v>
      </c>
      <c r="F392" s="79">
        <v>4.010333066</v>
      </c>
      <c r="G392" s="78">
        <v>207.355</v>
      </c>
      <c r="H392" s="67">
        <v>44488.0</v>
      </c>
      <c r="I392" s="77" t="s">
        <v>747</v>
      </c>
      <c r="J392" s="77" t="s">
        <v>1455</v>
      </c>
      <c r="K392" s="47">
        <v>1.0</v>
      </c>
      <c r="L392" s="48"/>
      <c r="M392" s="39"/>
      <c r="N392" s="48"/>
      <c r="O392" s="39"/>
      <c r="P392" s="39"/>
      <c r="Q392" s="39"/>
      <c r="R392" s="39"/>
      <c r="S392" s="49"/>
      <c r="T392" s="49"/>
      <c r="U392" s="49"/>
      <c r="V392" s="49"/>
      <c r="W392" s="49"/>
      <c r="X392" s="49"/>
      <c r="Y392" s="49"/>
      <c r="Z392" s="50"/>
    </row>
    <row r="393">
      <c r="A393" s="77" t="s">
        <v>108</v>
      </c>
      <c r="B393" s="77" t="s">
        <v>1456</v>
      </c>
      <c r="C393" s="78">
        <v>55.45</v>
      </c>
      <c r="D393" s="77"/>
      <c r="E393" s="65">
        <f t="shared" si="1"/>
        <v>0.04253381425</v>
      </c>
      <c r="F393" s="79">
        <v>4.253381425</v>
      </c>
      <c r="G393" s="78">
        <v>57.8085</v>
      </c>
      <c r="H393" s="67">
        <v>44488.0</v>
      </c>
      <c r="I393" s="77" t="s">
        <v>729</v>
      </c>
      <c r="J393" s="77" t="s">
        <v>1457</v>
      </c>
      <c r="K393" s="47">
        <v>1.0</v>
      </c>
      <c r="L393" s="48"/>
      <c r="M393" s="39"/>
      <c r="N393" s="48"/>
      <c r="O393" s="39"/>
      <c r="P393" s="39"/>
      <c r="Q393" s="39"/>
      <c r="R393" s="39"/>
      <c r="S393" s="49"/>
      <c r="T393" s="49"/>
      <c r="U393" s="49"/>
      <c r="V393" s="49"/>
      <c r="W393" s="49"/>
      <c r="X393" s="49"/>
      <c r="Y393" s="49"/>
      <c r="Z393" s="50"/>
    </row>
    <row r="394">
      <c r="A394" s="73" t="s">
        <v>302</v>
      </c>
      <c r="B394" s="73" t="s">
        <v>1458</v>
      </c>
      <c r="C394" s="74">
        <v>758.27</v>
      </c>
      <c r="D394" s="73"/>
      <c r="E394" s="54">
        <f t="shared" si="1"/>
        <v>0.04735819695</v>
      </c>
      <c r="F394" s="75">
        <v>4.735819695</v>
      </c>
      <c r="G394" s="74">
        <v>794.1803</v>
      </c>
      <c r="H394" s="56">
        <v>44488.0</v>
      </c>
      <c r="I394" s="73" t="s">
        <v>729</v>
      </c>
      <c r="J394" s="73" t="s">
        <v>1459</v>
      </c>
      <c r="K394" s="76">
        <v>1.0</v>
      </c>
      <c r="L394" s="48"/>
      <c r="M394" s="39"/>
      <c r="N394" s="48"/>
      <c r="O394" s="39"/>
      <c r="P394" s="39"/>
      <c r="Q394" s="39"/>
      <c r="R394" s="39"/>
      <c r="S394" s="58"/>
      <c r="T394" s="58"/>
      <c r="U394" s="58"/>
      <c r="V394" s="58"/>
      <c r="W394" s="58"/>
      <c r="X394" s="58"/>
      <c r="Y394" s="58"/>
      <c r="Z394" s="59"/>
    </row>
    <row r="395">
      <c r="A395" s="73" t="s">
        <v>260</v>
      </c>
      <c r="B395" s="73" t="s">
        <v>1460</v>
      </c>
      <c r="C395" s="74">
        <v>102.29</v>
      </c>
      <c r="D395" s="73"/>
      <c r="E395" s="54">
        <f t="shared" si="1"/>
        <v>0.04765861766</v>
      </c>
      <c r="F395" s="75">
        <v>4.765861766</v>
      </c>
      <c r="G395" s="74">
        <v>107.165</v>
      </c>
      <c r="H395" s="56">
        <v>44488.0</v>
      </c>
      <c r="I395" s="73" t="s">
        <v>858</v>
      </c>
      <c r="J395" s="73" t="s">
        <v>1461</v>
      </c>
      <c r="K395" s="76">
        <v>1.0</v>
      </c>
      <c r="L395" s="48"/>
      <c r="M395" s="39"/>
      <c r="N395" s="48"/>
      <c r="O395" s="39"/>
      <c r="P395" s="39"/>
      <c r="Q395" s="39"/>
      <c r="R395" s="39"/>
      <c r="S395" s="58"/>
      <c r="T395" s="58"/>
      <c r="U395" s="58"/>
      <c r="V395" s="58"/>
      <c r="W395" s="58"/>
      <c r="X395" s="58"/>
      <c r="Y395" s="58"/>
      <c r="Z395" s="59"/>
    </row>
    <row r="396">
      <c r="A396" s="73" t="s">
        <v>438</v>
      </c>
      <c r="B396" s="73" t="s">
        <v>1462</v>
      </c>
      <c r="C396" s="74">
        <v>247.2</v>
      </c>
      <c r="D396" s="73"/>
      <c r="E396" s="54">
        <f t="shared" si="1"/>
        <v>0.04955501618</v>
      </c>
      <c r="F396" s="75">
        <v>4.955501618</v>
      </c>
      <c r="G396" s="74">
        <v>259.45</v>
      </c>
      <c r="H396" s="56">
        <v>44488.0</v>
      </c>
      <c r="I396" s="73" t="s">
        <v>740</v>
      </c>
      <c r="J396" s="73" t="s">
        <v>1463</v>
      </c>
      <c r="K396" s="47">
        <v>1.0</v>
      </c>
      <c r="L396" s="48"/>
      <c r="M396" s="39"/>
      <c r="N396" s="48"/>
      <c r="O396" s="39"/>
      <c r="P396" s="39"/>
      <c r="Q396" s="39"/>
      <c r="R396" s="39"/>
      <c r="S396" s="49"/>
      <c r="T396" s="49"/>
      <c r="U396" s="49"/>
      <c r="V396" s="49"/>
      <c r="W396" s="49"/>
      <c r="X396" s="49"/>
      <c r="Y396" s="49"/>
      <c r="Z396" s="50"/>
    </row>
    <row r="397">
      <c r="A397" s="73" t="s">
        <v>262</v>
      </c>
      <c r="B397" s="73" t="s">
        <v>1428</v>
      </c>
      <c r="C397" s="74">
        <v>42.07</v>
      </c>
      <c r="D397" s="74">
        <v>45.975</v>
      </c>
      <c r="E397" s="54">
        <f t="shared" si="1"/>
        <v>0.092821488</v>
      </c>
      <c r="F397" s="75">
        <v>9.2821488</v>
      </c>
      <c r="G397" s="73"/>
      <c r="H397" s="56">
        <v>44488.0</v>
      </c>
      <c r="I397" s="73" t="s">
        <v>729</v>
      </c>
      <c r="J397" s="73" t="s">
        <v>1464</v>
      </c>
      <c r="K397" s="47">
        <v>1.0</v>
      </c>
      <c r="L397" s="48"/>
      <c r="M397" s="39"/>
      <c r="N397" s="48"/>
      <c r="O397" s="39"/>
      <c r="P397" s="39"/>
      <c r="Q397" s="39"/>
      <c r="R397" s="39"/>
      <c r="S397" s="49"/>
      <c r="T397" s="49"/>
      <c r="U397" s="49"/>
      <c r="V397" s="49"/>
      <c r="W397" s="49"/>
      <c r="X397" s="49"/>
      <c r="Y397" s="49"/>
      <c r="Z397" s="50"/>
    </row>
    <row r="398">
      <c r="A398" s="73" t="s">
        <v>222</v>
      </c>
      <c r="B398" s="73" t="s">
        <v>1465</v>
      </c>
      <c r="C398" s="74">
        <v>161.26</v>
      </c>
      <c r="D398" s="73"/>
      <c r="E398" s="54">
        <f t="shared" si="1"/>
        <v>0.1618287238</v>
      </c>
      <c r="F398" s="75">
        <v>16.18287238</v>
      </c>
      <c r="G398" s="74">
        <v>187.3565</v>
      </c>
      <c r="H398" s="56">
        <v>44488.0</v>
      </c>
      <c r="I398" s="73" t="s">
        <v>858</v>
      </c>
      <c r="J398" s="73" t="s">
        <v>1466</v>
      </c>
      <c r="K398" s="47">
        <v>1.0</v>
      </c>
      <c r="L398" s="48"/>
      <c r="M398" s="39"/>
      <c r="N398" s="48"/>
      <c r="O398" s="39"/>
      <c r="P398" s="39"/>
      <c r="Q398" s="39"/>
      <c r="R398" s="39"/>
      <c r="S398" s="49"/>
      <c r="T398" s="49"/>
      <c r="U398" s="49"/>
      <c r="V398" s="49"/>
      <c r="W398" s="49"/>
      <c r="X398" s="49"/>
      <c r="Y398" s="49"/>
      <c r="Z398" s="50"/>
    </row>
    <row r="399">
      <c r="A399" s="73" t="s">
        <v>122</v>
      </c>
      <c r="B399" s="73" t="s">
        <v>1402</v>
      </c>
      <c r="C399" s="74">
        <v>118.69</v>
      </c>
      <c r="D399" s="74">
        <v>124.715</v>
      </c>
      <c r="E399" s="54">
        <f t="shared" si="1"/>
        <v>0.05076249052</v>
      </c>
      <c r="F399" s="75">
        <v>5.076249052</v>
      </c>
      <c r="G399" s="73"/>
      <c r="H399" s="56">
        <v>44488.0</v>
      </c>
      <c r="I399" s="73" t="s">
        <v>740</v>
      </c>
      <c r="J399" s="73" t="s">
        <v>1467</v>
      </c>
      <c r="K399" s="47">
        <v>1.0</v>
      </c>
      <c r="L399" s="48"/>
      <c r="M399" s="39"/>
      <c r="N399" s="48"/>
      <c r="O399" s="39"/>
      <c r="P399" s="39"/>
      <c r="Q399" s="39"/>
      <c r="R399" s="39"/>
      <c r="S399" s="49"/>
      <c r="T399" s="49"/>
      <c r="U399" s="49"/>
      <c r="V399" s="49"/>
      <c r="W399" s="49"/>
      <c r="X399" s="49"/>
      <c r="Y399" s="49"/>
      <c r="Z399" s="50"/>
    </row>
    <row r="400">
      <c r="A400" s="73" t="s">
        <v>420</v>
      </c>
      <c r="B400" s="73" t="s">
        <v>1322</v>
      </c>
      <c r="C400" s="74">
        <v>639.41</v>
      </c>
      <c r="D400" s="74">
        <v>681.185</v>
      </c>
      <c r="E400" s="54">
        <f t="shared" si="1"/>
        <v>0.06533366697</v>
      </c>
      <c r="F400" s="75">
        <v>6.533366697</v>
      </c>
      <c r="G400" s="73"/>
      <c r="H400" s="56">
        <v>44488.0</v>
      </c>
      <c r="I400" s="73" t="s">
        <v>740</v>
      </c>
      <c r="J400" s="73" t="s">
        <v>1468</v>
      </c>
      <c r="K400" s="47">
        <v>1.0</v>
      </c>
      <c r="L400" s="48"/>
      <c r="M400" s="39"/>
      <c r="N400" s="48"/>
      <c r="O400" s="39"/>
      <c r="P400" s="39"/>
      <c r="Q400" s="39"/>
      <c r="R400" s="39"/>
      <c r="S400" s="60"/>
      <c r="T400" s="60"/>
      <c r="U400" s="60"/>
      <c r="V400" s="60"/>
      <c r="W400" s="60"/>
      <c r="X400" s="60"/>
      <c r="Y400" s="60"/>
      <c r="Z400" s="61"/>
    </row>
    <row r="401">
      <c r="A401" s="73" t="s">
        <v>76</v>
      </c>
      <c r="B401" s="73" t="s">
        <v>701</v>
      </c>
      <c r="C401" s="74">
        <v>110.15</v>
      </c>
      <c r="D401" s="73"/>
      <c r="E401" s="54">
        <f t="shared" si="1"/>
        <v>0.1261007717</v>
      </c>
      <c r="F401" s="75">
        <v>12.61007717</v>
      </c>
      <c r="G401" s="74">
        <v>124.04</v>
      </c>
      <c r="H401" s="56">
        <v>44488.0</v>
      </c>
      <c r="I401" s="73" t="s">
        <v>729</v>
      </c>
      <c r="J401" s="73" t="s">
        <v>1469</v>
      </c>
      <c r="K401" s="47">
        <v>1.0</v>
      </c>
      <c r="L401" s="48"/>
      <c r="M401" s="39"/>
      <c r="N401" s="48"/>
      <c r="O401" s="39"/>
      <c r="P401" s="39"/>
      <c r="Q401" s="39"/>
      <c r="R401" s="39"/>
      <c r="S401" s="60"/>
      <c r="T401" s="60"/>
      <c r="U401" s="60"/>
      <c r="V401" s="60"/>
      <c r="W401" s="60"/>
      <c r="X401" s="60"/>
      <c r="Y401" s="60"/>
      <c r="Z401" s="61"/>
    </row>
    <row r="402">
      <c r="A402" s="73" t="s">
        <v>194</v>
      </c>
      <c r="B402" s="73" t="s">
        <v>949</v>
      </c>
      <c r="C402" s="74">
        <v>162.51</v>
      </c>
      <c r="D402" s="74">
        <v>172.08</v>
      </c>
      <c r="E402" s="54">
        <f t="shared" si="1"/>
        <v>0.05888868377</v>
      </c>
      <c r="F402" s="75">
        <v>5.888868377</v>
      </c>
      <c r="G402" s="73"/>
      <c r="H402" s="56">
        <v>44488.0</v>
      </c>
      <c r="I402" s="73" t="s">
        <v>790</v>
      </c>
      <c r="J402" s="73" t="s">
        <v>1470</v>
      </c>
      <c r="K402" s="47">
        <v>1.0</v>
      </c>
      <c r="L402" s="48"/>
      <c r="M402" s="39"/>
      <c r="N402" s="48"/>
      <c r="O402" s="39"/>
      <c r="P402" s="39"/>
      <c r="Q402" s="39"/>
      <c r="R402" s="39"/>
      <c r="S402" s="60"/>
      <c r="T402" s="60"/>
      <c r="U402" s="60"/>
      <c r="V402" s="60"/>
      <c r="W402" s="60"/>
      <c r="X402" s="60"/>
      <c r="Y402" s="60"/>
      <c r="Z402" s="61"/>
    </row>
    <row r="403">
      <c r="A403" s="73" t="s">
        <v>438</v>
      </c>
      <c r="B403" s="73" t="s">
        <v>1462</v>
      </c>
      <c r="C403" s="74">
        <v>247.2</v>
      </c>
      <c r="D403" s="74">
        <v>259.88</v>
      </c>
      <c r="E403" s="54">
        <f t="shared" si="1"/>
        <v>0.05129449838</v>
      </c>
      <c r="F403" s="75">
        <v>5.129449838</v>
      </c>
      <c r="G403" s="73"/>
      <c r="H403" s="56">
        <v>44487.0</v>
      </c>
      <c r="I403" s="73" t="s">
        <v>740</v>
      </c>
      <c r="J403" s="73" t="s">
        <v>1471</v>
      </c>
      <c r="K403" s="47">
        <v>1.0</v>
      </c>
      <c r="L403" s="48"/>
      <c r="M403" s="39"/>
      <c r="N403" s="48"/>
      <c r="O403" s="39"/>
      <c r="P403" s="39"/>
      <c r="Q403" s="39"/>
      <c r="R403" s="39"/>
      <c r="S403" s="60"/>
      <c r="T403" s="60"/>
      <c r="U403" s="60"/>
      <c r="V403" s="60"/>
      <c r="W403" s="60"/>
      <c r="X403" s="60"/>
      <c r="Y403" s="60"/>
      <c r="Z403" s="61"/>
    </row>
    <row r="404">
      <c r="A404" s="77" t="s">
        <v>26</v>
      </c>
      <c r="B404" s="77" t="s">
        <v>1472</v>
      </c>
      <c r="C404" s="78">
        <v>339.04</v>
      </c>
      <c r="D404" s="77"/>
      <c r="E404" s="65">
        <f t="shared" si="1"/>
        <v>0.01212246343</v>
      </c>
      <c r="F404" s="79">
        <v>1.212246343</v>
      </c>
      <c r="G404" s="78">
        <v>343.15</v>
      </c>
      <c r="H404" s="67">
        <v>44487.0</v>
      </c>
      <c r="I404" s="77" t="s">
        <v>790</v>
      </c>
      <c r="J404" s="77" t="s">
        <v>1473</v>
      </c>
      <c r="K404" s="47">
        <v>1.0</v>
      </c>
      <c r="L404" s="48"/>
      <c r="M404" s="39"/>
      <c r="N404" s="48"/>
      <c r="O404" s="39"/>
      <c r="P404" s="39"/>
      <c r="Q404" s="39"/>
      <c r="R404" s="39"/>
      <c r="S404" s="60"/>
      <c r="T404" s="60"/>
      <c r="U404" s="60"/>
      <c r="V404" s="60"/>
      <c r="W404" s="60"/>
      <c r="X404" s="60"/>
      <c r="Y404" s="60"/>
      <c r="Z404" s="61"/>
    </row>
    <row r="405">
      <c r="A405" s="77" t="s">
        <v>82</v>
      </c>
      <c r="B405" s="77" t="s">
        <v>1474</v>
      </c>
      <c r="C405" s="78">
        <v>88.78</v>
      </c>
      <c r="D405" s="77"/>
      <c r="E405" s="65">
        <f t="shared" si="1"/>
        <v>0.02489299392</v>
      </c>
      <c r="F405" s="79">
        <v>2.489299392</v>
      </c>
      <c r="G405" s="78">
        <v>90.99</v>
      </c>
      <c r="H405" s="67">
        <v>44487.0</v>
      </c>
      <c r="I405" s="77" t="s">
        <v>734</v>
      </c>
      <c r="J405" s="77" t="s">
        <v>1475</v>
      </c>
      <c r="K405" s="47">
        <v>1.0</v>
      </c>
      <c r="L405" s="48"/>
      <c r="M405" s="39"/>
      <c r="N405" s="48"/>
      <c r="O405" s="39"/>
      <c r="P405" s="39"/>
      <c r="Q405" s="39"/>
      <c r="R405" s="39"/>
      <c r="S405" s="49"/>
      <c r="T405" s="49"/>
      <c r="U405" s="49"/>
      <c r="V405" s="49"/>
      <c r="W405" s="49"/>
      <c r="X405" s="49"/>
      <c r="Y405" s="49"/>
      <c r="Z405" s="50"/>
    </row>
    <row r="406">
      <c r="A406" s="73" t="s">
        <v>104</v>
      </c>
      <c r="B406" s="73" t="s">
        <v>1476</v>
      </c>
      <c r="C406" s="74">
        <v>156.55</v>
      </c>
      <c r="D406" s="73"/>
      <c r="E406" s="54">
        <f t="shared" si="1"/>
        <v>0.0911715107</v>
      </c>
      <c r="F406" s="75">
        <v>9.11715107</v>
      </c>
      <c r="G406" s="74">
        <v>170.8229</v>
      </c>
      <c r="H406" s="56">
        <v>44487.0</v>
      </c>
      <c r="I406" s="73" t="s">
        <v>1034</v>
      </c>
      <c r="J406" s="73" t="s">
        <v>1477</v>
      </c>
      <c r="K406" s="47">
        <v>1.0</v>
      </c>
      <c r="L406" s="48"/>
      <c r="M406" s="39"/>
      <c r="N406" s="48"/>
      <c r="O406" s="39"/>
      <c r="P406" s="39"/>
      <c r="Q406" s="39"/>
      <c r="R406" s="39"/>
      <c r="S406" s="49"/>
      <c r="T406" s="49"/>
      <c r="U406" s="49"/>
      <c r="V406" s="49"/>
      <c r="W406" s="49"/>
      <c r="X406" s="49"/>
      <c r="Y406" s="49"/>
      <c r="Z406" s="50"/>
    </row>
    <row r="407">
      <c r="A407" s="73" t="s">
        <v>52</v>
      </c>
      <c r="B407" s="73" t="s">
        <v>1478</v>
      </c>
      <c r="C407" s="74">
        <v>106.0</v>
      </c>
      <c r="D407" s="73"/>
      <c r="E407" s="54">
        <f t="shared" si="1"/>
        <v>0.1004632075</v>
      </c>
      <c r="F407" s="75">
        <v>10.04632075</v>
      </c>
      <c r="G407" s="74">
        <v>116.6491</v>
      </c>
      <c r="H407" s="56">
        <v>44487.0</v>
      </c>
      <c r="I407" s="73" t="s">
        <v>702</v>
      </c>
      <c r="J407" s="73" t="s">
        <v>1479</v>
      </c>
      <c r="K407" s="47">
        <v>1.0</v>
      </c>
      <c r="L407" s="48"/>
      <c r="M407" s="39"/>
      <c r="N407" s="48"/>
      <c r="O407" s="39"/>
      <c r="P407" s="39"/>
      <c r="Q407" s="39"/>
      <c r="R407" s="39"/>
      <c r="S407" s="49"/>
      <c r="T407" s="49"/>
      <c r="U407" s="49"/>
      <c r="V407" s="49"/>
      <c r="W407" s="49"/>
      <c r="X407" s="49"/>
      <c r="Y407" s="49"/>
      <c r="Z407" s="50"/>
    </row>
    <row r="408">
      <c r="A408" s="73" t="s">
        <v>624</v>
      </c>
      <c r="B408" s="73" t="s">
        <v>1370</v>
      </c>
      <c r="C408" s="74">
        <v>184.06</v>
      </c>
      <c r="D408" s="74">
        <v>194.12</v>
      </c>
      <c r="E408" s="54">
        <f t="shared" si="1"/>
        <v>0.05465609041</v>
      </c>
      <c r="F408" s="75">
        <v>5.465609041</v>
      </c>
      <c r="G408" s="73"/>
      <c r="H408" s="56">
        <v>44487.0</v>
      </c>
      <c r="I408" s="73" t="s">
        <v>790</v>
      </c>
      <c r="J408" s="73" t="s">
        <v>1480</v>
      </c>
      <c r="K408" s="47">
        <v>1.0</v>
      </c>
      <c r="L408" s="48"/>
      <c r="M408" s="39"/>
      <c r="N408" s="48"/>
      <c r="O408" s="39"/>
      <c r="P408" s="39"/>
      <c r="Q408" s="39"/>
      <c r="R408" s="39"/>
      <c r="S408" s="49"/>
      <c r="T408" s="49"/>
      <c r="U408" s="49"/>
      <c r="V408" s="49"/>
      <c r="W408" s="49"/>
      <c r="X408" s="49"/>
      <c r="Y408" s="49"/>
      <c r="Z408" s="50"/>
    </row>
    <row r="409">
      <c r="A409" s="73" t="s">
        <v>502</v>
      </c>
      <c r="B409" s="73" t="s">
        <v>1356</v>
      </c>
      <c r="C409" s="74">
        <v>299.87</v>
      </c>
      <c r="D409" s="74">
        <v>314.9</v>
      </c>
      <c r="E409" s="54">
        <f t="shared" si="1"/>
        <v>0.05012171941</v>
      </c>
      <c r="F409" s="75">
        <v>5.012171941</v>
      </c>
      <c r="G409" s="73"/>
      <c r="H409" s="56">
        <v>44487.0</v>
      </c>
      <c r="I409" s="73" t="s">
        <v>790</v>
      </c>
      <c r="J409" s="73" t="s">
        <v>1481</v>
      </c>
      <c r="K409" s="47">
        <v>1.0</v>
      </c>
      <c r="L409" s="48"/>
      <c r="M409" s="39"/>
      <c r="N409" s="48"/>
      <c r="O409" s="39"/>
      <c r="P409" s="39"/>
      <c r="Q409" s="39"/>
      <c r="R409" s="39"/>
      <c r="S409" s="49"/>
      <c r="T409" s="49"/>
      <c r="U409" s="49"/>
      <c r="V409" s="49"/>
      <c r="W409" s="49"/>
      <c r="X409" s="49"/>
      <c r="Y409" s="49"/>
      <c r="Z409" s="50"/>
    </row>
    <row r="410">
      <c r="A410" s="73" t="s">
        <v>222</v>
      </c>
      <c r="B410" s="73" t="s">
        <v>1465</v>
      </c>
      <c r="C410" s="74">
        <v>161.26</v>
      </c>
      <c r="D410" s="73"/>
      <c r="E410" s="54">
        <f t="shared" si="1"/>
        <v>0.1066600521</v>
      </c>
      <c r="F410" s="75">
        <v>10.66600521</v>
      </c>
      <c r="G410" s="74">
        <v>178.46</v>
      </c>
      <c r="H410" s="56">
        <v>44487.0</v>
      </c>
      <c r="I410" s="73" t="s">
        <v>729</v>
      </c>
      <c r="J410" s="73" t="s">
        <v>1482</v>
      </c>
      <c r="K410" s="47">
        <v>1.0</v>
      </c>
      <c r="L410" s="48"/>
      <c r="M410" s="39"/>
      <c r="N410" s="48"/>
      <c r="O410" s="39"/>
      <c r="P410" s="39"/>
      <c r="Q410" s="39"/>
      <c r="R410" s="39"/>
      <c r="S410" s="49"/>
      <c r="T410" s="49"/>
      <c r="U410" s="49"/>
      <c r="V410" s="49"/>
      <c r="W410" s="49"/>
      <c r="X410" s="49"/>
      <c r="Y410" s="49"/>
      <c r="Z410" s="50"/>
    </row>
    <row r="411">
      <c r="A411" s="73" t="s">
        <v>578</v>
      </c>
      <c r="B411" s="73" t="s">
        <v>1354</v>
      </c>
      <c r="C411" s="74">
        <v>236.75</v>
      </c>
      <c r="D411" s="74">
        <v>250.45</v>
      </c>
      <c r="E411" s="54">
        <f t="shared" si="1"/>
        <v>0.05786694826</v>
      </c>
      <c r="F411" s="75">
        <v>5.786694826</v>
      </c>
      <c r="G411" s="73"/>
      <c r="H411" s="56">
        <v>44487.0</v>
      </c>
      <c r="I411" s="73" t="s">
        <v>790</v>
      </c>
      <c r="J411" s="73" t="s">
        <v>1483</v>
      </c>
      <c r="K411" s="47">
        <v>1.0</v>
      </c>
      <c r="L411" s="48"/>
      <c r="M411" s="39"/>
      <c r="N411" s="48"/>
      <c r="O411" s="39"/>
      <c r="P411" s="39"/>
      <c r="Q411" s="39"/>
      <c r="R411" s="39"/>
      <c r="S411" s="49"/>
      <c r="T411" s="49"/>
      <c r="U411" s="49"/>
      <c r="V411" s="49"/>
      <c r="W411" s="49"/>
      <c r="X411" s="49"/>
      <c r="Y411" s="49"/>
      <c r="Z411" s="50"/>
    </row>
    <row r="412">
      <c r="A412" s="73" t="s">
        <v>16</v>
      </c>
      <c r="B412" s="73" t="s">
        <v>1391</v>
      </c>
      <c r="C412" s="74">
        <v>211.3</v>
      </c>
      <c r="D412" s="74">
        <v>221.33</v>
      </c>
      <c r="E412" s="54">
        <f t="shared" si="1"/>
        <v>0.0474680549</v>
      </c>
      <c r="F412" s="75">
        <v>4.74680549</v>
      </c>
      <c r="G412" s="73"/>
      <c r="H412" s="56">
        <v>44487.0</v>
      </c>
      <c r="I412" s="73" t="s">
        <v>1034</v>
      </c>
      <c r="J412" s="73" t="s">
        <v>1484</v>
      </c>
      <c r="K412" s="47">
        <v>1.0</v>
      </c>
      <c r="L412" s="48"/>
      <c r="M412" s="39"/>
      <c r="N412" s="48"/>
      <c r="O412" s="39"/>
      <c r="P412" s="39"/>
      <c r="Q412" s="39"/>
      <c r="R412" s="39"/>
      <c r="S412" s="49"/>
      <c r="T412" s="49"/>
      <c r="U412" s="49"/>
      <c r="V412" s="49"/>
      <c r="W412" s="49"/>
      <c r="X412" s="49"/>
      <c r="Y412" s="49"/>
      <c r="Z412" s="50"/>
    </row>
    <row r="413">
      <c r="A413" s="77" t="s">
        <v>28</v>
      </c>
      <c r="B413" s="77" t="s">
        <v>1342</v>
      </c>
      <c r="C413" s="78">
        <v>591.12</v>
      </c>
      <c r="D413" s="78">
        <v>618.58</v>
      </c>
      <c r="E413" s="65">
        <f t="shared" si="1"/>
        <v>0.04645418866</v>
      </c>
      <c r="F413" s="79">
        <v>4.645418866</v>
      </c>
      <c r="G413" s="77"/>
      <c r="H413" s="67">
        <v>44487.0</v>
      </c>
      <c r="I413" s="77" t="s">
        <v>790</v>
      </c>
      <c r="J413" s="77" t="s">
        <v>1485</v>
      </c>
      <c r="K413" s="76">
        <v>1.0</v>
      </c>
      <c r="L413" s="48"/>
      <c r="M413" s="39"/>
      <c r="N413" s="48"/>
      <c r="O413" s="39"/>
      <c r="P413" s="39"/>
      <c r="Q413" s="39"/>
      <c r="R413" s="39"/>
      <c r="S413" s="58"/>
      <c r="T413" s="58"/>
      <c r="U413" s="58"/>
      <c r="V413" s="58"/>
      <c r="W413" s="58"/>
      <c r="X413" s="58"/>
      <c r="Y413" s="58"/>
      <c r="Z413" s="59"/>
    </row>
    <row r="414">
      <c r="A414" s="70" t="s">
        <v>560</v>
      </c>
      <c r="B414" s="70" t="s">
        <v>962</v>
      </c>
      <c r="C414" s="71">
        <v>46.58</v>
      </c>
      <c r="D414" s="70"/>
      <c r="E414" s="44">
        <f t="shared" si="1"/>
        <v>-0.04401030485</v>
      </c>
      <c r="F414" s="72">
        <v>-4.401030485</v>
      </c>
      <c r="G414" s="71">
        <v>44.53</v>
      </c>
      <c r="H414" s="46">
        <v>44487.0</v>
      </c>
      <c r="I414" s="70" t="s">
        <v>743</v>
      </c>
      <c r="J414" s="70" t="s">
        <v>1486</v>
      </c>
      <c r="K414" s="47">
        <v>1.0</v>
      </c>
      <c r="L414" s="48"/>
      <c r="M414" s="39"/>
      <c r="N414" s="48"/>
      <c r="O414" s="39"/>
      <c r="P414" s="39"/>
      <c r="Q414" s="39"/>
      <c r="R414" s="39"/>
      <c r="S414" s="49"/>
      <c r="T414" s="49"/>
      <c r="U414" s="49"/>
      <c r="V414" s="49"/>
      <c r="W414" s="49"/>
      <c r="X414" s="49"/>
      <c r="Y414" s="49"/>
      <c r="Z414" s="50"/>
    </row>
    <row r="415">
      <c r="A415" s="73" t="s">
        <v>550</v>
      </c>
      <c r="B415" s="73" t="s">
        <v>1487</v>
      </c>
      <c r="C415" s="74">
        <v>86.12</v>
      </c>
      <c r="D415" s="73"/>
      <c r="E415" s="54">
        <f t="shared" si="1"/>
        <v>0.1016024152</v>
      </c>
      <c r="F415" s="75">
        <v>10.16024152</v>
      </c>
      <c r="G415" s="74">
        <v>94.87</v>
      </c>
      <c r="H415" s="56">
        <v>44487.0</v>
      </c>
      <c r="I415" s="73" t="s">
        <v>726</v>
      </c>
      <c r="J415" s="73" t="s">
        <v>1488</v>
      </c>
      <c r="K415" s="47">
        <v>1.0</v>
      </c>
      <c r="L415" s="48"/>
      <c r="M415" s="39"/>
      <c r="N415" s="48"/>
      <c r="O415" s="39"/>
      <c r="P415" s="39"/>
      <c r="Q415" s="39"/>
      <c r="R415" s="39"/>
      <c r="S415" s="60"/>
      <c r="T415" s="60"/>
      <c r="U415" s="60"/>
      <c r="V415" s="60"/>
      <c r="W415" s="60"/>
      <c r="X415" s="60"/>
      <c r="Y415" s="60"/>
      <c r="Z415" s="61"/>
    </row>
    <row r="416">
      <c r="A416" s="73" t="s">
        <v>522</v>
      </c>
      <c r="B416" s="73" t="s">
        <v>1489</v>
      </c>
      <c r="C416" s="74">
        <v>324.9</v>
      </c>
      <c r="D416" s="73"/>
      <c r="E416" s="54">
        <f t="shared" si="1"/>
        <v>0.1038473376</v>
      </c>
      <c r="F416" s="75">
        <v>10.38473376</v>
      </c>
      <c r="G416" s="74">
        <v>358.64</v>
      </c>
      <c r="H416" s="56">
        <v>44487.0</v>
      </c>
      <c r="I416" s="73" t="s">
        <v>740</v>
      </c>
      <c r="J416" s="73" t="s">
        <v>1490</v>
      </c>
      <c r="K416" s="47">
        <v>1.0</v>
      </c>
      <c r="L416" s="48"/>
      <c r="M416" s="39"/>
      <c r="N416" s="48"/>
      <c r="O416" s="39"/>
      <c r="P416" s="39"/>
      <c r="Q416" s="39"/>
      <c r="R416" s="39"/>
      <c r="S416" s="60"/>
      <c r="T416" s="60"/>
      <c r="U416" s="60"/>
      <c r="V416" s="60"/>
      <c r="W416" s="60"/>
      <c r="X416" s="60"/>
      <c r="Y416" s="60"/>
      <c r="Z416" s="61"/>
    </row>
    <row r="417">
      <c r="A417" s="73" t="s">
        <v>282</v>
      </c>
      <c r="B417" s="73" t="s">
        <v>910</v>
      </c>
      <c r="C417" s="74">
        <v>402.23</v>
      </c>
      <c r="D417" s="74">
        <v>429.76</v>
      </c>
      <c r="E417" s="54">
        <f t="shared" si="1"/>
        <v>0.06844342789</v>
      </c>
      <c r="F417" s="75">
        <v>6.844342789</v>
      </c>
      <c r="G417" s="73"/>
      <c r="H417" s="56">
        <v>44484.0</v>
      </c>
      <c r="I417" s="73" t="s">
        <v>955</v>
      </c>
      <c r="J417" s="73" t="s">
        <v>1491</v>
      </c>
      <c r="K417" s="47">
        <v>1.0</v>
      </c>
      <c r="L417" s="48"/>
      <c r="M417" s="39"/>
      <c r="N417" s="48"/>
      <c r="O417" s="39"/>
      <c r="P417" s="39"/>
      <c r="Q417" s="39"/>
      <c r="R417" s="39"/>
      <c r="S417" s="49"/>
      <c r="T417" s="49"/>
      <c r="U417" s="49"/>
      <c r="V417" s="49"/>
      <c r="W417" s="49"/>
      <c r="X417" s="49"/>
      <c r="Y417" s="49"/>
      <c r="Z417" s="50"/>
    </row>
    <row r="418">
      <c r="A418" s="73" t="s">
        <v>266</v>
      </c>
      <c r="B418" s="73" t="s">
        <v>1454</v>
      </c>
      <c r="C418" s="74">
        <v>199.36</v>
      </c>
      <c r="D418" s="74">
        <v>208.93</v>
      </c>
      <c r="E418" s="54">
        <f t="shared" si="1"/>
        <v>0.04800361156</v>
      </c>
      <c r="F418" s="75">
        <v>4.800361156</v>
      </c>
      <c r="G418" s="73"/>
      <c r="H418" s="56">
        <v>44484.0</v>
      </c>
      <c r="I418" s="73" t="s">
        <v>869</v>
      </c>
      <c r="J418" s="73" t="s">
        <v>1492</v>
      </c>
      <c r="K418" s="47">
        <v>1.0</v>
      </c>
      <c r="L418" s="48"/>
      <c r="M418" s="39"/>
      <c r="N418" s="48"/>
      <c r="O418" s="39"/>
      <c r="P418" s="39"/>
      <c r="Q418" s="39"/>
      <c r="R418" s="39"/>
      <c r="S418" s="49"/>
      <c r="T418" s="49"/>
      <c r="U418" s="49"/>
      <c r="V418" s="49"/>
      <c r="W418" s="49"/>
      <c r="X418" s="49"/>
      <c r="Y418" s="49"/>
      <c r="Z418" s="50"/>
    </row>
    <row r="419">
      <c r="A419" s="73" t="s">
        <v>168</v>
      </c>
      <c r="B419" s="73" t="s">
        <v>1389</v>
      </c>
      <c r="C419" s="74">
        <v>89.38</v>
      </c>
      <c r="D419" s="74">
        <v>94.16</v>
      </c>
      <c r="E419" s="54">
        <f t="shared" si="1"/>
        <v>0.05347952562</v>
      </c>
      <c r="F419" s="75">
        <v>5.347952562</v>
      </c>
      <c r="G419" s="73"/>
      <c r="H419" s="56">
        <v>44484.0</v>
      </c>
      <c r="I419" s="73" t="s">
        <v>699</v>
      </c>
      <c r="J419" s="73" t="s">
        <v>1493</v>
      </c>
      <c r="K419" s="76">
        <v>1.0</v>
      </c>
      <c r="L419" s="48"/>
      <c r="M419" s="39"/>
      <c r="N419" s="48"/>
      <c r="O419" s="39"/>
      <c r="P419" s="39"/>
      <c r="Q419" s="39"/>
      <c r="R419" s="39"/>
      <c r="S419" s="58"/>
      <c r="T419" s="58"/>
      <c r="U419" s="58"/>
      <c r="V419" s="58"/>
      <c r="W419" s="58"/>
      <c r="X419" s="58"/>
      <c r="Y419" s="58"/>
      <c r="Z419" s="59"/>
    </row>
    <row r="420">
      <c r="A420" s="73" t="s">
        <v>68</v>
      </c>
      <c r="B420" s="73" t="s">
        <v>1494</v>
      </c>
      <c r="C420" s="74">
        <v>268.0</v>
      </c>
      <c r="D420" s="73"/>
      <c r="E420" s="54">
        <f t="shared" si="1"/>
        <v>0.09632462687</v>
      </c>
      <c r="F420" s="75">
        <v>9.632462687</v>
      </c>
      <c r="G420" s="74">
        <v>293.815</v>
      </c>
      <c r="H420" s="56">
        <v>44484.0</v>
      </c>
      <c r="I420" s="73" t="s">
        <v>740</v>
      </c>
      <c r="J420" s="73" t="s">
        <v>1495</v>
      </c>
      <c r="K420" s="47">
        <v>1.0</v>
      </c>
      <c r="L420" s="48"/>
      <c r="M420" s="39"/>
      <c r="N420" s="48"/>
      <c r="O420" s="39"/>
      <c r="P420" s="39"/>
      <c r="Q420" s="39"/>
      <c r="R420" s="39"/>
      <c r="S420" s="49"/>
      <c r="T420" s="49"/>
      <c r="U420" s="49"/>
      <c r="V420" s="49"/>
      <c r="W420" s="49"/>
      <c r="X420" s="49"/>
      <c r="Y420" s="49"/>
      <c r="Z420" s="50"/>
    </row>
    <row r="421">
      <c r="A421" s="73" t="s">
        <v>272</v>
      </c>
      <c r="B421" s="73" t="s">
        <v>1496</v>
      </c>
      <c r="C421" s="74">
        <v>433.75</v>
      </c>
      <c r="D421" s="74">
        <v>455.475</v>
      </c>
      <c r="E421" s="54">
        <f t="shared" si="1"/>
        <v>0.05008645533</v>
      </c>
      <c r="F421" s="75">
        <v>5.008645533</v>
      </c>
      <c r="G421" s="73"/>
      <c r="H421" s="56">
        <v>44484.0</v>
      </c>
      <c r="I421" s="56">
        <v>44484.0</v>
      </c>
      <c r="J421" s="73" t="s">
        <v>1497</v>
      </c>
      <c r="K421" s="47">
        <v>1.0</v>
      </c>
      <c r="L421" s="48"/>
      <c r="M421" s="39"/>
      <c r="N421" s="48"/>
      <c r="O421" s="39"/>
      <c r="P421" s="39"/>
      <c r="Q421" s="39"/>
      <c r="R421" s="39"/>
      <c r="S421" s="49"/>
      <c r="T421" s="49"/>
      <c r="U421" s="49"/>
      <c r="V421" s="49"/>
      <c r="W421" s="49"/>
      <c r="X421" s="49"/>
      <c r="Y421" s="49"/>
      <c r="Z421" s="50"/>
    </row>
    <row r="422">
      <c r="A422" s="73" t="s">
        <v>540</v>
      </c>
      <c r="B422" s="73" t="s">
        <v>1448</v>
      </c>
      <c r="C422" s="74">
        <v>133.64</v>
      </c>
      <c r="D422" s="74">
        <v>141.37</v>
      </c>
      <c r="E422" s="54">
        <f t="shared" si="1"/>
        <v>0.05784196348</v>
      </c>
      <c r="F422" s="75">
        <v>5.784196348</v>
      </c>
      <c r="G422" s="73"/>
      <c r="H422" s="56">
        <v>44484.0</v>
      </c>
      <c r="I422" s="73" t="s">
        <v>889</v>
      </c>
      <c r="J422" s="73" t="s">
        <v>1498</v>
      </c>
      <c r="K422" s="47">
        <v>1.0</v>
      </c>
      <c r="L422" s="48"/>
      <c r="M422" s="39"/>
      <c r="N422" s="48"/>
      <c r="O422" s="39"/>
      <c r="P422" s="39"/>
      <c r="Q422" s="39"/>
      <c r="R422" s="39"/>
      <c r="S422" s="49"/>
      <c r="T422" s="49"/>
      <c r="U422" s="49"/>
      <c r="V422" s="49"/>
      <c r="W422" s="49"/>
      <c r="X422" s="49"/>
      <c r="Y422" s="49"/>
      <c r="Z422" s="50"/>
    </row>
    <row r="423">
      <c r="A423" s="77" t="s">
        <v>146</v>
      </c>
      <c r="B423" s="77" t="s">
        <v>1499</v>
      </c>
      <c r="C423" s="78">
        <v>116.77</v>
      </c>
      <c r="D423" s="77"/>
      <c r="E423" s="65">
        <f t="shared" si="1"/>
        <v>0.03742399589</v>
      </c>
      <c r="F423" s="79">
        <v>3.742399589</v>
      </c>
      <c r="G423" s="78">
        <v>121.14</v>
      </c>
      <c r="H423" s="67">
        <v>44484.0</v>
      </c>
      <c r="I423" s="77" t="s">
        <v>858</v>
      </c>
      <c r="J423" s="77" t="s">
        <v>1500</v>
      </c>
      <c r="K423" s="47">
        <v>1.0</v>
      </c>
      <c r="L423" s="48"/>
      <c r="M423" s="39"/>
      <c r="N423" s="48"/>
      <c r="O423" s="39"/>
      <c r="P423" s="39"/>
      <c r="Q423" s="39"/>
      <c r="R423" s="39"/>
      <c r="S423" s="49"/>
      <c r="T423" s="49"/>
      <c r="U423" s="49"/>
      <c r="V423" s="49"/>
      <c r="W423" s="49"/>
      <c r="X423" s="49"/>
      <c r="Y423" s="49"/>
      <c r="Z423" s="50"/>
    </row>
    <row r="424">
      <c r="A424" s="77" t="s">
        <v>458</v>
      </c>
      <c r="B424" s="77" t="s">
        <v>1501</v>
      </c>
      <c r="C424" s="78">
        <v>287.84</v>
      </c>
      <c r="D424" s="77"/>
      <c r="E424" s="65">
        <f t="shared" si="1"/>
        <v>0.03425514175</v>
      </c>
      <c r="F424" s="79">
        <v>3.425514175</v>
      </c>
      <c r="G424" s="78">
        <v>297.7</v>
      </c>
      <c r="H424" s="67">
        <v>44484.0</v>
      </c>
      <c r="I424" s="77" t="s">
        <v>773</v>
      </c>
      <c r="J424" s="77" t="s">
        <v>1502</v>
      </c>
      <c r="K424" s="47">
        <v>1.0</v>
      </c>
      <c r="L424" s="48"/>
      <c r="M424" s="39"/>
      <c r="N424" s="48"/>
      <c r="O424" s="39"/>
      <c r="P424" s="39"/>
      <c r="Q424" s="39"/>
      <c r="R424" s="39"/>
      <c r="S424" s="49"/>
      <c r="T424" s="49"/>
      <c r="U424" s="49"/>
      <c r="V424" s="49"/>
      <c r="W424" s="49"/>
      <c r="X424" s="49"/>
      <c r="Y424" s="49"/>
      <c r="Z424" s="50"/>
    </row>
    <row r="425">
      <c r="A425" s="77" t="s">
        <v>668</v>
      </c>
      <c r="B425" s="77" t="s">
        <v>1503</v>
      </c>
      <c r="C425" s="78">
        <v>154.08</v>
      </c>
      <c r="D425" s="77"/>
      <c r="E425" s="65">
        <f t="shared" si="1"/>
        <v>0.02790758048</v>
      </c>
      <c r="F425" s="79">
        <v>2.790758048</v>
      </c>
      <c r="G425" s="78">
        <v>158.38</v>
      </c>
      <c r="H425" s="67">
        <v>44484.0</v>
      </c>
      <c r="I425" s="77" t="s">
        <v>902</v>
      </c>
      <c r="J425" s="77" t="s">
        <v>1504</v>
      </c>
      <c r="K425" s="76">
        <v>1.0</v>
      </c>
      <c r="L425" s="48"/>
      <c r="M425" s="39"/>
      <c r="N425" s="48"/>
      <c r="O425" s="39"/>
      <c r="P425" s="39"/>
      <c r="Q425" s="39"/>
      <c r="R425" s="39"/>
      <c r="S425" s="58"/>
      <c r="T425" s="58"/>
      <c r="U425" s="58"/>
      <c r="V425" s="58"/>
      <c r="W425" s="58"/>
      <c r="X425" s="58"/>
      <c r="Y425" s="58"/>
      <c r="Z425" s="59"/>
    </row>
    <row r="426">
      <c r="A426" s="70" t="s">
        <v>132</v>
      </c>
      <c r="B426" s="70" t="s">
        <v>1505</v>
      </c>
      <c r="C426" s="71">
        <v>183.0</v>
      </c>
      <c r="D426" s="70"/>
      <c r="E426" s="44">
        <f t="shared" si="1"/>
        <v>-0.001256830601</v>
      </c>
      <c r="F426" s="72">
        <v>-0.1256830601</v>
      </c>
      <c r="G426" s="71">
        <v>182.77</v>
      </c>
      <c r="H426" s="46">
        <v>44484.0</v>
      </c>
      <c r="I426" s="70" t="s">
        <v>790</v>
      </c>
      <c r="J426" s="70" t="s">
        <v>1506</v>
      </c>
      <c r="K426" s="47">
        <v>1.0</v>
      </c>
      <c r="L426" s="48"/>
      <c r="M426" s="39"/>
      <c r="N426" s="48"/>
      <c r="O426" s="39"/>
      <c r="P426" s="39"/>
      <c r="Q426" s="39"/>
      <c r="R426" s="39"/>
      <c r="S426" s="49"/>
      <c r="T426" s="49"/>
      <c r="U426" s="49"/>
      <c r="V426" s="49"/>
      <c r="W426" s="49"/>
      <c r="X426" s="49"/>
      <c r="Y426" s="49"/>
      <c r="Z426" s="50"/>
    </row>
    <row r="427">
      <c r="A427" s="77" t="s">
        <v>128</v>
      </c>
      <c r="B427" s="77" t="s">
        <v>1507</v>
      </c>
      <c r="C427" s="78">
        <v>33.35</v>
      </c>
      <c r="D427" s="77"/>
      <c r="E427" s="65">
        <f t="shared" si="1"/>
        <v>0.004797601199</v>
      </c>
      <c r="F427" s="79">
        <v>0.4797601199</v>
      </c>
      <c r="G427" s="78">
        <v>33.51</v>
      </c>
      <c r="H427" s="67">
        <v>44484.0</v>
      </c>
      <c r="I427" s="77" t="s">
        <v>773</v>
      </c>
      <c r="J427" s="77" t="s">
        <v>1508</v>
      </c>
      <c r="K427" s="47">
        <v>1.0</v>
      </c>
      <c r="L427" s="48"/>
      <c r="M427" s="39"/>
      <c r="N427" s="48"/>
      <c r="O427" s="39"/>
      <c r="P427" s="39"/>
      <c r="Q427" s="39"/>
      <c r="R427" s="39"/>
      <c r="S427" s="49"/>
      <c r="T427" s="49"/>
      <c r="U427" s="49"/>
      <c r="V427" s="49"/>
      <c r="W427" s="49"/>
      <c r="X427" s="49"/>
      <c r="Y427" s="49"/>
      <c r="Z427" s="50"/>
    </row>
    <row r="428">
      <c r="A428" s="77" t="s">
        <v>136</v>
      </c>
      <c r="B428" s="77" t="s">
        <v>1509</v>
      </c>
      <c r="C428" s="78">
        <v>153.5</v>
      </c>
      <c r="D428" s="77"/>
      <c r="E428" s="65">
        <f t="shared" si="1"/>
        <v>0.01309446254</v>
      </c>
      <c r="F428" s="79">
        <v>1.309446254</v>
      </c>
      <c r="G428" s="78">
        <v>155.51</v>
      </c>
      <c r="H428" s="67">
        <v>44484.0</v>
      </c>
      <c r="I428" s="77" t="s">
        <v>809</v>
      </c>
      <c r="J428" s="77" t="s">
        <v>1510</v>
      </c>
      <c r="K428" s="47">
        <v>1.0</v>
      </c>
      <c r="L428" s="48"/>
      <c r="M428" s="39"/>
      <c r="N428" s="48"/>
      <c r="O428" s="39"/>
      <c r="P428" s="39"/>
      <c r="Q428" s="39"/>
      <c r="R428" s="39"/>
      <c r="S428" s="49"/>
      <c r="T428" s="49"/>
      <c r="U428" s="49"/>
      <c r="V428" s="49"/>
      <c r="W428" s="49"/>
      <c r="X428" s="49"/>
      <c r="Y428" s="49"/>
      <c r="Z428" s="50"/>
    </row>
    <row r="429">
      <c r="A429" s="77" t="s">
        <v>70</v>
      </c>
      <c r="B429" s="77" t="s">
        <v>1511</v>
      </c>
      <c r="C429" s="78">
        <v>66.3</v>
      </c>
      <c r="D429" s="77"/>
      <c r="E429" s="65">
        <f t="shared" si="1"/>
        <v>0.01523378582</v>
      </c>
      <c r="F429" s="79">
        <v>1.523378582</v>
      </c>
      <c r="G429" s="78">
        <v>67.31</v>
      </c>
      <c r="H429" s="67">
        <v>44484.0</v>
      </c>
      <c r="I429" s="77" t="s">
        <v>790</v>
      </c>
      <c r="J429" s="77" t="s">
        <v>1512</v>
      </c>
      <c r="K429" s="47">
        <v>1.0</v>
      </c>
      <c r="L429" s="48"/>
      <c r="M429" s="39"/>
      <c r="N429" s="48"/>
      <c r="O429" s="39"/>
      <c r="P429" s="39"/>
      <c r="Q429" s="39"/>
      <c r="R429" s="39"/>
      <c r="S429" s="49"/>
      <c r="T429" s="49"/>
      <c r="U429" s="49"/>
      <c r="V429" s="49"/>
      <c r="W429" s="49"/>
      <c r="X429" s="49"/>
      <c r="Y429" s="49"/>
      <c r="Z429" s="50"/>
    </row>
    <row r="430">
      <c r="A430" s="77" t="s">
        <v>470</v>
      </c>
      <c r="B430" s="77" t="s">
        <v>1513</v>
      </c>
      <c r="C430" s="78">
        <v>193.61</v>
      </c>
      <c r="D430" s="77"/>
      <c r="E430" s="65">
        <f t="shared" si="1"/>
        <v>0.02701306751</v>
      </c>
      <c r="F430" s="79">
        <v>2.701306751</v>
      </c>
      <c r="G430" s="78">
        <v>198.84</v>
      </c>
      <c r="H430" s="67">
        <v>44484.0</v>
      </c>
      <c r="I430" s="77" t="s">
        <v>706</v>
      </c>
      <c r="J430" s="77" t="s">
        <v>1514</v>
      </c>
      <c r="K430" s="47">
        <v>1.0</v>
      </c>
      <c r="L430" s="48"/>
      <c r="M430" s="39"/>
      <c r="N430" s="48"/>
      <c r="O430" s="39"/>
      <c r="P430" s="39"/>
      <c r="Q430" s="39"/>
      <c r="R430" s="39"/>
      <c r="S430" s="49"/>
      <c r="T430" s="49"/>
      <c r="U430" s="49"/>
      <c r="V430" s="49"/>
      <c r="W430" s="49"/>
      <c r="X430" s="49"/>
      <c r="Y430" s="49"/>
      <c r="Z430" s="50"/>
    </row>
    <row r="431">
      <c r="A431" s="77" t="s">
        <v>388</v>
      </c>
      <c r="B431" s="77" t="s">
        <v>804</v>
      </c>
      <c r="C431" s="78">
        <v>470.94</v>
      </c>
      <c r="D431" s="77"/>
      <c r="E431" s="65">
        <f t="shared" si="1"/>
        <v>0.02762559986</v>
      </c>
      <c r="F431" s="79">
        <v>2.762559986</v>
      </c>
      <c r="G431" s="78">
        <v>483.95</v>
      </c>
      <c r="H431" s="67">
        <v>44484.0</v>
      </c>
      <c r="I431" s="77" t="s">
        <v>699</v>
      </c>
      <c r="J431" s="77" t="s">
        <v>1515</v>
      </c>
      <c r="K431" s="47">
        <v>1.0</v>
      </c>
      <c r="L431" s="48"/>
      <c r="M431" s="39"/>
      <c r="N431" s="48"/>
      <c r="O431" s="39"/>
      <c r="P431" s="39"/>
      <c r="Q431" s="39"/>
      <c r="R431" s="39"/>
      <c r="S431" s="49"/>
      <c r="T431" s="49"/>
      <c r="U431" s="49"/>
      <c r="V431" s="49"/>
      <c r="W431" s="49"/>
      <c r="X431" s="49"/>
      <c r="Y431" s="49"/>
      <c r="Z431" s="50"/>
    </row>
    <row r="432">
      <c r="A432" s="73" t="s">
        <v>478</v>
      </c>
      <c r="B432" s="73" t="s">
        <v>1516</v>
      </c>
      <c r="C432" s="74">
        <v>302.1</v>
      </c>
      <c r="D432" s="73"/>
      <c r="E432" s="54">
        <f t="shared" si="1"/>
        <v>0.07047335319</v>
      </c>
      <c r="F432" s="75">
        <v>7.047335319</v>
      </c>
      <c r="G432" s="74">
        <v>323.39</v>
      </c>
      <c r="H432" s="56">
        <v>44484.0</v>
      </c>
      <c r="I432" s="73" t="s">
        <v>902</v>
      </c>
      <c r="J432" s="73" t="s">
        <v>1517</v>
      </c>
      <c r="K432" s="47">
        <v>1.0</v>
      </c>
      <c r="L432" s="48"/>
      <c r="M432" s="39"/>
      <c r="N432" s="48"/>
      <c r="O432" s="39"/>
      <c r="P432" s="39"/>
      <c r="Q432" s="39"/>
      <c r="R432" s="39"/>
      <c r="S432" s="49"/>
      <c r="T432" s="49"/>
      <c r="U432" s="49"/>
      <c r="V432" s="49"/>
      <c r="W432" s="49"/>
      <c r="X432" s="49"/>
      <c r="Y432" s="49"/>
      <c r="Z432" s="50"/>
    </row>
    <row r="433">
      <c r="A433" s="77" t="s">
        <v>554</v>
      </c>
      <c r="B433" s="77"/>
      <c r="C433" s="78">
        <v>219.66</v>
      </c>
      <c r="D433" s="77"/>
      <c r="E433" s="65">
        <f t="shared" si="1"/>
        <v>0.001593371574</v>
      </c>
      <c r="F433" s="79">
        <v>0.1593371574</v>
      </c>
      <c r="G433" s="78">
        <v>220.01</v>
      </c>
      <c r="H433" s="67">
        <v>44484.0</v>
      </c>
      <c r="I433" s="77"/>
      <c r="J433" s="77" t="s">
        <v>1518</v>
      </c>
      <c r="K433" s="76">
        <v>1.0</v>
      </c>
      <c r="L433" s="48"/>
      <c r="M433" s="39"/>
      <c r="N433" s="48"/>
      <c r="O433" s="39"/>
      <c r="P433" s="39"/>
      <c r="Q433" s="39"/>
      <c r="R433" s="39"/>
      <c r="S433" s="58"/>
      <c r="T433" s="58"/>
      <c r="U433" s="58"/>
      <c r="V433" s="58"/>
      <c r="W433" s="58"/>
      <c r="X433" s="58"/>
      <c r="Y433" s="58"/>
      <c r="Z433" s="59"/>
    </row>
    <row r="434">
      <c r="A434" s="77" t="s">
        <v>166</v>
      </c>
      <c r="B434" s="77" t="s">
        <v>1106</v>
      </c>
      <c r="C434" s="78">
        <v>270.44</v>
      </c>
      <c r="D434" s="77"/>
      <c r="E434" s="65">
        <f t="shared" si="1"/>
        <v>0.01357047774</v>
      </c>
      <c r="F434" s="79">
        <v>1.357047774</v>
      </c>
      <c r="G434" s="78">
        <v>274.11</v>
      </c>
      <c r="H434" s="67">
        <v>44484.0</v>
      </c>
      <c r="I434" s="77" t="s">
        <v>809</v>
      </c>
      <c r="J434" s="77" t="s">
        <v>1519</v>
      </c>
      <c r="K434" s="76">
        <v>1.0</v>
      </c>
      <c r="L434" s="48"/>
      <c r="M434" s="39"/>
      <c r="N434" s="48"/>
      <c r="O434" s="39"/>
      <c r="P434" s="39"/>
      <c r="Q434" s="39"/>
      <c r="R434" s="39"/>
      <c r="S434" s="58"/>
      <c r="T434" s="58"/>
      <c r="U434" s="58"/>
      <c r="V434" s="58"/>
      <c r="W434" s="58"/>
      <c r="X434" s="58"/>
      <c r="Y434" s="58"/>
      <c r="Z434" s="59"/>
    </row>
    <row r="435">
      <c r="A435" s="77" t="s">
        <v>300</v>
      </c>
      <c r="B435" s="77" t="s">
        <v>843</v>
      </c>
      <c r="C435" s="78">
        <v>174.47</v>
      </c>
      <c r="D435" s="77"/>
      <c r="E435" s="65">
        <f t="shared" si="1"/>
        <v>0.03447584112</v>
      </c>
      <c r="F435" s="79">
        <v>3.447584112</v>
      </c>
      <c r="G435" s="78">
        <v>180.485</v>
      </c>
      <c r="H435" s="67">
        <v>44484.0</v>
      </c>
      <c r="I435" s="77" t="s">
        <v>869</v>
      </c>
      <c r="J435" s="77" t="s">
        <v>1520</v>
      </c>
      <c r="K435" s="47">
        <v>1.0</v>
      </c>
      <c r="L435" s="48"/>
      <c r="M435" s="39"/>
      <c r="N435" s="48"/>
      <c r="O435" s="39"/>
      <c r="P435" s="39"/>
      <c r="Q435" s="39"/>
      <c r="R435" s="39"/>
      <c r="S435" s="49"/>
      <c r="T435" s="49"/>
      <c r="U435" s="49"/>
      <c r="V435" s="49"/>
      <c r="W435" s="49"/>
      <c r="X435" s="49"/>
      <c r="Y435" s="49"/>
      <c r="Z435" s="50"/>
    </row>
    <row r="436">
      <c r="A436" s="73" t="s">
        <v>614</v>
      </c>
      <c r="B436" s="73" t="s">
        <v>1521</v>
      </c>
      <c r="C436" s="74">
        <v>44.36</v>
      </c>
      <c r="D436" s="73"/>
      <c r="E436" s="54">
        <f t="shared" si="1"/>
        <v>0.09197475203</v>
      </c>
      <c r="F436" s="75">
        <v>9.197475203</v>
      </c>
      <c r="G436" s="74">
        <v>48.44</v>
      </c>
      <c r="H436" s="56">
        <v>44484.0</v>
      </c>
      <c r="I436" s="73" t="s">
        <v>889</v>
      </c>
      <c r="J436" s="73" t="s">
        <v>1522</v>
      </c>
      <c r="K436" s="47">
        <v>1.0</v>
      </c>
      <c r="L436" s="48"/>
      <c r="M436" s="39"/>
      <c r="N436" s="48"/>
      <c r="O436" s="39"/>
      <c r="P436" s="39"/>
      <c r="Q436" s="39"/>
      <c r="R436" s="39"/>
      <c r="S436" s="60"/>
      <c r="T436" s="60"/>
      <c r="U436" s="60"/>
      <c r="V436" s="60"/>
      <c r="W436" s="60"/>
      <c r="X436" s="60"/>
      <c r="Y436" s="60"/>
      <c r="Z436" s="61"/>
    </row>
    <row r="437">
      <c r="A437" s="73" t="s">
        <v>622</v>
      </c>
      <c r="B437" s="73" t="s">
        <v>1523</v>
      </c>
      <c r="C437" s="74">
        <v>205.51</v>
      </c>
      <c r="D437" s="73"/>
      <c r="E437" s="54">
        <f t="shared" si="1"/>
        <v>0.09133375505</v>
      </c>
      <c r="F437" s="75">
        <v>9.133375505</v>
      </c>
      <c r="G437" s="74">
        <v>224.28</v>
      </c>
      <c r="H437" s="56">
        <v>44484.0</v>
      </c>
      <c r="I437" s="73" t="s">
        <v>955</v>
      </c>
      <c r="J437" s="73" t="s">
        <v>1524</v>
      </c>
      <c r="K437" s="47">
        <v>1.0</v>
      </c>
      <c r="L437" s="48"/>
      <c r="M437" s="39"/>
      <c r="N437" s="48"/>
      <c r="O437" s="39"/>
      <c r="P437" s="39"/>
      <c r="Q437" s="39"/>
      <c r="R437" s="39"/>
      <c r="S437" s="60"/>
      <c r="T437" s="60"/>
      <c r="U437" s="60"/>
      <c r="V437" s="60"/>
      <c r="W437" s="60"/>
      <c r="X437" s="60"/>
      <c r="Y437" s="60"/>
      <c r="Z437" s="61"/>
    </row>
    <row r="438">
      <c r="A438" s="73" t="s">
        <v>336</v>
      </c>
      <c r="B438" s="73" t="s">
        <v>1525</v>
      </c>
      <c r="C438" s="74">
        <v>173.0</v>
      </c>
      <c r="D438" s="73"/>
      <c r="E438" s="54">
        <f t="shared" si="1"/>
        <v>0.09624277457</v>
      </c>
      <c r="F438" s="75">
        <v>9.624277457</v>
      </c>
      <c r="G438" s="74">
        <v>189.65</v>
      </c>
      <c r="H438" s="56">
        <v>44484.0</v>
      </c>
      <c r="I438" s="73" t="s">
        <v>809</v>
      </c>
      <c r="J438" s="73" t="s">
        <v>1526</v>
      </c>
      <c r="K438" s="47">
        <v>1.0</v>
      </c>
      <c r="L438" s="48"/>
      <c r="M438" s="39"/>
      <c r="N438" s="48"/>
      <c r="O438" s="39"/>
      <c r="P438" s="39"/>
      <c r="Q438" s="39"/>
      <c r="R438" s="39"/>
      <c r="S438" s="60"/>
      <c r="T438" s="60"/>
      <c r="U438" s="60"/>
      <c r="V438" s="60"/>
      <c r="W438" s="60"/>
      <c r="X438" s="60"/>
      <c r="Y438" s="60"/>
      <c r="Z438" s="61"/>
    </row>
    <row r="439">
      <c r="A439" s="70" t="s">
        <v>444</v>
      </c>
      <c r="B439" s="70" t="s">
        <v>1527</v>
      </c>
      <c r="C439" s="71">
        <v>96.1</v>
      </c>
      <c r="D439" s="70"/>
      <c r="E439" s="44">
        <f t="shared" si="1"/>
        <v>-0.006867845994</v>
      </c>
      <c r="F439" s="72">
        <v>-0.6867845994</v>
      </c>
      <c r="G439" s="71">
        <v>95.44</v>
      </c>
      <c r="H439" s="46">
        <v>44484.0</v>
      </c>
      <c r="I439" s="70" t="s">
        <v>790</v>
      </c>
      <c r="J439" s="70" t="s">
        <v>1528</v>
      </c>
      <c r="K439" s="47">
        <v>1.0</v>
      </c>
      <c r="L439" s="48"/>
      <c r="M439" s="39"/>
      <c r="N439" s="48"/>
      <c r="O439" s="39"/>
      <c r="P439" s="39"/>
      <c r="Q439" s="39"/>
      <c r="R439" s="39"/>
      <c r="S439" s="60"/>
      <c r="T439" s="60"/>
      <c r="U439" s="60"/>
      <c r="V439" s="60"/>
      <c r="W439" s="60"/>
      <c r="X439" s="60"/>
      <c r="Y439" s="60"/>
      <c r="Z439" s="61"/>
    </row>
    <row r="440">
      <c r="A440" s="73" t="s">
        <v>626</v>
      </c>
      <c r="B440" s="73" t="s">
        <v>1529</v>
      </c>
      <c r="C440" s="74">
        <v>333.05</v>
      </c>
      <c r="D440" s="73"/>
      <c r="E440" s="54">
        <f t="shared" si="1"/>
        <v>0.1754691488</v>
      </c>
      <c r="F440" s="75">
        <v>17.54691488</v>
      </c>
      <c r="G440" s="74">
        <v>391.49</v>
      </c>
      <c r="H440" s="56">
        <v>44484.0</v>
      </c>
      <c r="I440" s="73" t="s">
        <v>699</v>
      </c>
      <c r="J440" s="73" t="s">
        <v>1530</v>
      </c>
      <c r="K440" s="47">
        <v>1.0</v>
      </c>
      <c r="L440" s="48"/>
      <c r="M440" s="39"/>
      <c r="N440" s="48"/>
      <c r="O440" s="39"/>
      <c r="P440" s="39"/>
      <c r="Q440" s="39"/>
      <c r="R440" s="39"/>
      <c r="S440" s="60"/>
      <c r="T440" s="60"/>
      <c r="U440" s="60"/>
      <c r="V440" s="60"/>
      <c r="W440" s="60"/>
      <c r="X440" s="60"/>
      <c r="Y440" s="60"/>
      <c r="Z440" s="61"/>
    </row>
    <row r="441">
      <c r="A441" s="73" t="s">
        <v>286</v>
      </c>
      <c r="B441" s="73" t="s">
        <v>1017</v>
      </c>
      <c r="C441" s="74">
        <v>327.74</v>
      </c>
      <c r="D441" s="74">
        <v>344.05</v>
      </c>
      <c r="E441" s="54">
        <f t="shared" si="1"/>
        <v>0.04976505767</v>
      </c>
      <c r="F441" s="75">
        <v>4.976505767</v>
      </c>
      <c r="G441" s="73"/>
      <c r="H441" s="56">
        <v>44484.0</v>
      </c>
      <c r="I441" s="73" t="s">
        <v>743</v>
      </c>
      <c r="J441" s="73" t="s">
        <v>1531</v>
      </c>
      <c r="K441" s="47">
        <v>1.0</v>
      </c>
      <c r="L441" s="48"/>
      <c r="M441" s="39"/>
      <c r="N441" s="48"/>
      <c r="O441" s="39"/>
      <c r="P441" s="39"/>
      <c r="Q441" s="39"/>
      <c r="R441" s="39"/>
      <c r="S441" s="60"/>
      <c r="T441" s="60"/>
      <c r="U441" s="60"/>
      <c r="V441" s="60"/>
      <c r="W441" s="60"/>
      <c r="X441" s="60"/>
      <c r="Y441" s="60"/>
      <c r="Z441" s="61"/>
    </row>
    <row r="442">
      <c r="A442" s="73" t="s">
        <v>354</v>
      </c>
      <c r="B442" s="73" t="s">
        <v>1309</v>
      </c>
      <c r="C442" s="74">
        <v>279.17</v>
      </c>
      <c r="D442" s="74">
        <v>293.14</v>
      </c>
      <c r="E442" s="54">
        <f t="shared" si="1"/>
        <v>0.05004119354</v>
      </c>
      <c r="F442" s="75">
        <v>5.004119354</v>
      </c>
      <c r="G442" s="73"/>
      <c r="H442" s="56">
        <v>44484.0</v>
      </c>
      <c r="I442" s="73" t="s">
        <v>869</v>
      </c>
      <c r="J442" s="73" t="s">
        <v>1532</v>
      </c>
      <c r="K442" s="47">
        <v>1.0</v>
      </c>
      <c r="L442" s="48"/>
      <c r="M442" s="39"/>
      <c r="N442" s="48"/>
      <c r="O442" s="39"/>
      <c r="P442" s="39"/>
      <c r="Q442" s="39"/>
      <c r="R442" s="39"/>
      <c r="S442" s="60"/>
      <c r="T442" s="60"/>
      <c r="U442" s="60"/>
      <c r="V442" s="60"/>
      <c r="W442" s="60"/>
      <c r="X442" s="60"/>
      <c r="Y442" s="60"/>
      <c r="Z442" s="61"/>
    </row>
    <row r="443">
      <c r="A443" s="73" t="s">
        <v>258</v>
      </c>
      <c r="B443" s="73" t="s">
        <v>1196</v>
      </c>
      <c r="C443" s="74">
        <v>118.65</v>
      </c>
      <c r="D443" s="74">
        <v>124.97</v>
      </c>
      <c r="E443" s="54">
        <f t="shared" si="1"/>
        <v>0.05326590813</v>
      </c>
      <c r="F443" s="75">
        <v>5.326590813</v>
      </c>
      <c r="G443" s="73"/>
      <c r="H443" s="56">
        <v>44484.0</v>
      </c>
      <c r="I443" s="73" t="s">
        <v>713</v>
      </c>
      <c r="J443" s="73" t="s">
        <v>1533</v>
      </c>
      <c r="K443" s="47">
        <v>1.0</v>
      </c>
      <c r="L443" s="48"/>
      <c r="M443" s="39"/>
      <c r="N443" s="48"/>
      <c r="O443" s="39"/>
      <c r="P443" s="39"/>
      <c r="Q443" s="39"/>
      <c r="R443" s="39"/>
      <c r="S443" s="49"/>
      <c r="T443" s="49"/>
      <c r="U443" s="49"/>
      <c r="V443" s="49"/>
      <c r="W443" s="49"/>
      <c r="X443" s="49"/>
      <c r="Y443" s="49"/>
      <c r="Z443" s="50"/>
    </row>
    <row r="444">
      <c r="A444" s="73" t="s">
        <v>336</v>
      </c>
      <c r="B444" s="73" t="s">
        <v>1525</v>
      </c>
      <c r="C444" s="74">
        <v>173.0</v>
      </c>
      <c r="D444" s="74">
        <v>184.25</v>
      </c>
      <c r="E444" s="54">
        <f t="shared" si="1"/>
        <v>0.06502890173</v>
      </c>
      <c r="F444" s="75">
        <v>6.502890173</v>
      </c>
      <c r="G444" s="73"/>
      <c r="H444" s="56">
        <v>44484.0</v>
      </c>
      <c r="I444" s="73" t="s">
        <v>809</v>
      </c>
      <c r="J444" s="73" t="s">
        <v>1534</v>
      </c>
      <c r="K444" s="47">
        <v>1.0</v>
      </c>
      <c r="L444" s="48"/>
      <c r="M444" s="39"/>
      <c r="N444" s="48"/>
      <c r="O444" s="39"/>
      <c r="P444" s="39"/>
      <c r="Q444" s="39"/>
      <c r="R444" s="39"/>
      <c r="S444" s="60"/>
      <c r="T444" s="60"/>
      <c r="U444" s="60"/>
      <c r="V444" s="60"/>
      <c r="W444" s="60"/>
      <c r="X444" s="60"/>
      <c r="Y444" s="60"/>
      <c r="Z444" s="61"/>
    </row>
    <row r="445">
      <c r="A445" s="77" t="s">
        <v>362</v>
      </c>
      <c r="B445" s="77" t="s">
        <v>1085</v>
      </c>
      <c r="C445" s="78">
        <v>51.96</v>
      </c>
      <c r="D445" s="78">
        <v>54.35</v>
      </c>
      <c r="E445" s="65">
        <f t="shared" si="1"/>
        <v>0.04599692071</v>
      </c>
      <c r="F445" s="79">
        <v>4.599692071</v>
      </c>
      <c r="G445" s="77"/>
      <c r="H445" s="67">
        <v>44483.0</v>
      </c>
      <c r="I445" s="77" t="s">
        <v>858</v>
      </c>
      <c r="J445" s="77" t="s">
        <v>1535</v>
      </c>
      <c r="K445" s="47">
        <v>1.0</v>
      </c>
      <c r="L445" s="48"/>
      <c r="M445" s="39"/>
      <c r="N445" s="48"/>
      <c r="O445" s="39"/>
      <c r="P445" s="39"/>
      <c r="Q445" s="39"/>
      <c r="R445" s="39"/>
      <c r="S445" s="60"/>
      <c r="T445" s="60"/>
      <c r="U445" s="60"/>
      <c r="V445" s="60"/>
      <c r="W445" s="60"/>
      <c r="X445" s="60"/>
      <c r="Y445" s="60"/>
      <c r="Z445" s="61"/>
    </row>
    <row r="446">
      <c r="A446" s="73" t="s">
        <v>302</v>
      </c>
      <c r="B446" s="73" t="s">
        <v>1458</v>
      </c>
      <c r="C446" s="74">
        <v>758.27</v>
      </c>
      <c r="D446" s="74">
        <v>797.835</v>
      </c>
      <c r="E446" s="54">
        <f t="shared" si="1"/>
        <v>0.0521779841</v>
      </c>
      <c r="F446" s="75">
        <v>5.21779841</v>
      </c>
      <c r="G446" s="73"/>
      <c r="H446" s="56">
        <v>44483.0</v>
      </c>
      <c r="I446" s="73" t="s">
        <v>699</v>
      </c>
      <c r="J446" s="73" t="s">
        <v>1536</v>
      </c>
      <c r="K446" s="76">
        <v>1.0</v>
      </c>
      <c r="L446" s="48"/>
      <c r="M446" s="39"/>
      <c r="N446" s="48"/>
      <c r="O446" s="39"/>
      <c r="P446" s="39"/>
      <c r="Q446" s="39"/>
      <c r="R446" s="39"/>
      <c r="S446" s="58"/>
      <c r="T446" s="58"/>
      <c r="U446" s="58"/>
      <c r="V446" s="58"/>
      <c r="W446" s="58"/>
      <c r="X446" s="58"/>
      <c r="Y446" s="58"/>
      <c r="Z446" s="59"/>
    </row>
    <row r="447">
      <c r="A447" s="73" t="s">
        <v>100</v>
      </c>
      <c r="B447" s="73" t="s">
        <v>1409</v>
      </c>
      <c r="C447" s="74">
        <v>107.25</v>
      </c>
      <c r="D447" s="74">
        <v>112.8</v>
      </c>
      <c r="E447" s="54">
        <f t="shared" si="1"/>
        <v>0.05174825175</v>
      </c>
      <c r="F447" s="75">
        <v>5.174825175</v>
      </c>
      <c r="G447" s="73"/>
      <c r="H447" s="56">
        <v>44483.0</v>
      </c>
      <c r="I447" s="73" t="s">
        <v>790</v>
      </c>
      <c r="J447" s="73" t="s">
        <v>1537</v>
      </c>
      <c r="K447" s="47">
        <v>1.0</v>
      </c>
      <c r="L447" s="48"/>
      <c r="M447" s="39"/>
      <c r="N447" s="48"/>
      <c r="O447" s="39"/>
      <c r="P447" s="39"/>
      <c r="Q447" s="39"/>
      <c r="R447" s="39"/>
      <c r="S447" s="49"/>
      <c r="T447" s="49"/>
      <c r="U447" s="49"/>
      <c r="V447" s="49"/>
      <c r="W447" s="49"/>
      <c r="X447" s="49"/>
      <c r="Y447" s="49"/>
      <c r="Z447" s="50"/>
    </row>
    <row r="448">
      <c r="A448" s="73" t="s">
        <v>618</v>
      </c>
      <c r="B448" s="73" t="s">
        <v>953</v>
      </c>
      <c r="C448" s="74">
        <v>386.92</v>
      </c>
      <c r="D448" s="74">
        <v>406.34</v>
      </c>
      <c r="E448" s="54">
        <f t="shared" si="1"/>
        <v>0.05019125401</v>
      </c>
      <c r="F448" s="75">
        <v>5.019125401</v>
      </c>
      <c r="G448" s="73"/>
      <c r="H448" s="56">
        <v>44483.0</v>
      </c>
      <c r="I448" s="73" t="s">
        <v>809</v>
      </c>
      <c r="J448" s="73" t="s">
        <v>1538</v>
      </c>
      <c r="K448" s="47">
        <v>1.0</v>
      </c>
      <c r="L448" s="48"/>
      <c r="M448" s="39"/>
      <c r="N448" s="48"/>
      <c r="O448" s="39"/>
      <c r="P448" s="39"/>
      <c r="Q448" s="39"/>
      <c r="R448" s="39"/>
      <c r="S448" s="60"/>
      <c r="T448" s="60"/>
      <c r="U448" s="60"/>
      <c r="V448" s="60"/>
      <c r="W448" s="60"/>
      <c r="X448" s="60"/>
      <c r="Y448" s="60"/>
      <c r="Z448" s="61"/>
    </row>
    <row r="449">
      <c r="A449" s="73" t="s">
        <v>626</v>
      </c>
      <c r="B449" s="73" t="s">
        <v>1529</v>
      </c>
      <c r="C449" s="74">
        <v>333.05</v>
      </c>
      <c r="D449" s="73"/>
      <c r="E449" s="54">
        <f t="shared" si="1"/>
        <v>0.09437051494</v>
      </c>
      <c r="F449" s="75">
        <v>9.437051494</v>
      </c>
      <c r="G449" s="74">
        <v>364.4801</v>
      </c>
      <c r="H449" s="56">
        <v>44483.0</v>
      </c>
      <c r="I449" s="73" t="s">
        <v>809</v>
      </c>
      <c r="J449" s="73" t="s">
        <v>1539</v>
      </c>
      <c r="K449" s="47">
        <v>1.0</v>
      </c>
      <c r="L449" s="48"/>
      <c r="M449" s="39"/>
      <c r="N449" s="48"/>
      <c r="O449" s="39"/>
      <c r="P449" s="39"/>
      <c r="Q449" s="39"/>
      <c r="R449" s="39"/>
      <c r="S449" s="60"/>
      <c r="T449" s="60"/>
      <c r="U449" s="60"/>
      <c r="V449" s="60"/>
      <c r="W449" s="60"/>
      <c r="X449" s="60"/>
      <c r="Y449" s="60"/>
      <c r="Z449" s="61"/>
    </row>
    <row r="450">
      <c r="A450" s="73" t="s">
        <v>490</v>
      </c>
      <c r="B450" s="73" t="s">
        <v>1318</v>
      </c>
      <c r="C450" s="74">
        <v>260.85</v>
      </c>
      <c r="D450" s="74">
        <v>275.45</v>
      </c>
      <c r="E450" s="54">
        <f t="shared" si="1"/>
        <v>0.05597086448</v>
      </c>
      <c r="F450" s="75">
        <v>5.597086448</v>
      </c>
      <c r="G450" s="73"/>
      <c r="H450" s="56">
        <v>44483.0</v>
      </c>
      <c r="I450" s="73" t="s">
        <v>858</v>
      </c>
      <c r="J450" s="73" t="s">
        <v>1540</v>
      </c>
      <c r="K450" s="47">
        <v>1.0</v>
      </c>
      <c r="L450" s="48"/>
      <c r="M450" s="39"/>
      <c r="N450" s="48"/>
      <c r="O450" s="39"/>
      <c r="P450" s="39"/>
      <c r="Q450" s="39"/>
      <c r="R450" s="39"/>
      <c r="S450" s="60"/>
      <c r="T450" s="60"/>
      <c r="U450" s="60"/>
      <c r="V450" s="60"/>
      <c r="W450" s="60"/>
      <c r="X450" s="60"/>
      <c r="Y450" s="60"/>
      <c r="Z450" s="61"/>
    </row>
    <row r="451">
      <c r="A451" s="73" t="s">
        <v>474</v>
      </c>
      <c r="B451" s="73" t="s">
        <v>1541</v>
      </c>
      <c r="C451" s="74">
        <v>119.38</v>
      </c>
      <c r="D451" s="73"/>
      <c r="E451" s="54">
        <f t="shared" si="1"/>
        <v>0.09164014073</v>
      </c>
      <c r="F451" s="75">
        <v>9.164014073</v>
      </c>
      <c r="G451" s="74">
        <v>130.32</v>
      </c>
      <c r="H451" s="56">
        <v>44483.0</v>
      </c>
      <c r="I451" s="73" t="s">
        <v>706</v>
      </c>
      <c r="J451" s="73" t="s">
        <v>1542</v>
      </c>
      <c r="K451" s="76">
        <v>1.0</v>
      </c>
      <c r="L451" s="48"/>
      <c r="M451" s="39"/>
      <c r="N451" s="48"/>
      <c r="O451" s="39"/>
      <c r="P451" s="39"/>
      <c r="Q451" s="39"/>
      <c r="R451" s="39"/>
      <c r="S451" s="58"/>
      <c r="T451" s="58"/>
      <c r="U451" s="58"/>
      <c r="V451" s="58"/>
      <c r="W451" s="58"/>
      <c r="X451" s="58"/>
      <c r="Y451" s="58"/>
      <c r="Z451" s="59"/>
    </row>
    <row r="452">
      <c r="A452" s="73" t="s">
        <v>52</v>
      </c>
      <c r="B452" s="73" t="s">
        <v>1478</v>
      </c>
      <c r="C452" s="74">
        <v>106.0</v>
      </c>
      <c r="D452" s="74">
        <v>111.7414</v>
      </c>
      <c r="E452" s="54">
        <f t="shared" si="1"/>
        <v>0.05416415094</v>
      </c>
      <c r="F452" s="75">
        <v>5.416415094</v>
      </c>
      <c r="G452" s="73"/>
      <c r="H452" s="56">
        <v>44483.0</v>
      </c>
      <c r="I452" s="73" t="s">
        <v>902</v>
      </c>
      <c r="J452" s="73" t="s">
        <v>1543</v>
      </c>
      <c r="K452" s="76">
        <v>1.0</v>
      </c>
      <c r="L452" s="48"/>
      <c r="M452" s="39"/>
      <c r="N452" s="48"/>
      <c r="O452" s="39"/>
      <c r="P452" s="39"/>
      <c r="Q452" s="39"/>
      <c r="R452" s="39"/>
      <c r="S452" s="58"/>
      <c r="T452" s="58"/>
      <c r="U452" s="58"/>
      <c r="V452" s="58"/>
      <c r="W452" s="58"/>
      <c r="X452" s="58"/>
      <c r="Y452" s="58"/>
      <c r="Z452" s="59"/>
    </row>
    <row r="453">
      <c r="A453" s="73" t="s">
        <v>452</v>
      </c>
      <c r="B453" s="73" t="s">
        <v>1299</v>
      </c>
      <c r="C453" s="74">
        <v>81.84</v>
      </c>
      <c r="D453" s="74">
        <v>85.93</v>
      </c>
      <c r="E453" s="54">
        <f t="shared" si="1"/>
        <v>0.04997556207</v>
      </c>
      <c r="F453" s="75">
        <v>4.997556207</v>
      </c>
      <c r="G453" s="73"/>
      <c r="H453" s="56">
        <v>44483.0</v>
      </c>
      <c r="I453" s="73" t="s">
        <v>858</v>
      </c>
      <c r="J453" s="73" t="s">
        <v>1544</v>
      </c>
      <c r="K453" s="47">
        <v>1.0</v>
      </c>
      <c r="L453" s="48"/>
      <c r="M453" s="39"/>
      <c r="N453" s="48"/>
      <c r="O453" s="39"/>
      <c r="P453" s="39"/>
      <c r="Q453" s="39"/>
      <c r="R453" s="39"/>
      <c r="S453" s="49"/>
      <c r="T453" s="49"/>
      <c r="U453" s="49"/>
      <c r="V453" s="49"/>
      <c r="W453" s="49"/>
      <c r="X453" s="49"/>
      <c r="Y453" s="49"/>
      <c r="Z453" s="50"/>
    </row>
    <row r="454">
      <c r="A454" s="73" t="s">
        <v>542</v>
      </c>
      <c r="B454" s="73" t="s">
        <v>1545</v>
      </c>
      <c r="C454" s="74">
        <v>151.2</v>
      </c>
      <c r="D454" s="73"/>
      <c r="E454" s="54">
        <f t="shared" si="1"/>
        <v>0.09662698413</v>
      </c>
      <c r="F454" s="75">
        <v>9.662698413</v>
      </c>
      <c r="G454" s="74">
        <v>165.81</v>
      </c>
      <c r="H454" s="56">
        <v>44483.0</v>
      </c>
      <c r="I454" s="73" t="s">
        <v>699</v>
      </c>
      <c r="J454" s="73" t="s">
        <v>1546</v>
      </c>
      <c r="K454" s="47">
        <v>1.0</v>
      </c>
      <c r="L454" s="48"/>
      <c r="M454" s="39"/>
      <c r="N454" s="48"/>
      <c r="O454" s="39"/>
      <c r="P454" s="39"/>
      <c r="Q454" s="39"/>
      <c r="R454" s="39"/>
      <c r="S454" s="49"/>
      <c r="T454" s="49"/>
      <c r="U454" s="49"/>
      <c r="V454" s="49"/>
      <c r="W454" s="49"/>
      <c r="X454" s="49"/>
      <c r="Y454" s="49"/>
      <c r="Z454" s="50"/>
    </row>
    <row r="455">
      <c r="A455" s="73" t="s">
        <v>146</v>
      </c>
      <c r="B455" s="73" t="s">
        <v>1499</v>
      </c>
      <c r="C455" s="74">
        <v>116.77</v>
      </c>
      <c r="D455" s="74">
        <v>123.26</v>
      </c>
      <c r="E455" s="54">
        <f t="shared" si="1"/>
        <v>0.05557934401</v>
      </c>
      <c r="F455" s="75">
        <v>5.557934401</v>
      </c>
      <c r="G455" s="73"/>
      <c r="H455" s="56">
        <v>44483.0</v>
      </c>
      <c r="I455" s="73" t="s">
        <v>729</v>
      </c>
      <c r="J455" s="73" t="s">
        <v>1547</v>
      </c>
      <c r="K455" s="47">
        <v>1.0</v>
      </c>
      <c r="L455" s="48"/>
      <c r="M455" s="39"/>
      <c r="N455" s="48"/>
      <c r="O455" s="39"/>
      <c r="P455" s="39"/>
      <c r="Q455" s="39"/>
      <c r="R455" s="39"/>
      <c r="S455" s="49"/>
      <c r="T455" s="49"/>
      <c r="U455" s="49"/>
      <c r="V455" s="49"/>
      <c r="W455" s="49"/>
      <c r="X455" s="49"/>
      <c r="Y455" s="49"/>
      <c r="Z455" s="50"/>
    </row>
    <row r="456">
      <c r="A456" s="73" t="s">
        <v>62</v>
      </c>
      <c r="B456" s="73" t="s">
        <v>1548</v>
      </c>
      <c r="C456" s="74">
        <v>353.52</v>
      </c>
      <c r="D456" s="73"/>
      <c r="E456" s="54">
        <f t="shared" si="1"/>
        <v>0.1041595949</v>
      </c>
      <c r="F456" s="75">
        <v>10.41595949</v>
      </c>
      <c r="G456" s="74">
        <v>390.3425</v>
      </c>
      <c r="H456" s="56">
        <v>44483.0</v>
      </c>
      <c r="I456" s="73" t="s">
        <v>858</v>
      </c>
      <c r="J456" s="73" t="s">
        <v>1549</v>
      </c>
      <c r="K456" s="76">
        <v>1.0</v>
      </c>
      <c r="L456" s="48"/>
      <c r="M456" s="39"/>
      <c r="N456" s="48"/>
      <c r="O456" s="39"/>
      <c r="P456" s="39"/>
      <c r="Q456" s="39"/>
      <c r="R456" s="39"/>
      <c r="S456" s="58"/>
      <c r="T456" s="58"/>
      <c r="U456" s="58"/>
      <c r="V456" s="58"/>
      <c r="W456" s="58"/>
      <c r="X456" s="58"/>
      <c r="Y456" s="58"/>
      <c r="Z456" s="59"/>
    </row>
    <row r="457">
      <c r="A457" s="73" t="s">
        <v>602</v>
      </c>
      <c r="B457" s="73" t="s">
        <v>871</v>
      </c>
      <c r="C457" s="74">
        <v>326.63</v>
      </c>
      <c r="D457" s="73"/>
      <c r="E457" s="54">
        <f t="shared" si="1"/>
        <v>0.1018583719</v>
      </c>
      <c r="F457" s="75">
        <v>10.18583719</v>
      </c>
      <c r="G457" s="74">
        <v>359.9</v>
      </c>
      <c r="H457" s="56">
        <v>44483.0</v>
      </c>
      <c r="I457" s="73" t="s">
        <v>809</v>
      </c>
      <c r="J457" s="73" t="s">
        <v>1550</v>
      </c>
      <c r="K457" s="47">
        <v>1.0</v>
      </c>
      <c r="L457" s="48"/>
      <c r="M457" s="39"/>
      <c r="N457" s="48"/>
      <c r="O457" s="39"/>
      <c r="P457" s="39"/>
      <c r="Q457" s="39"/>
      <c r="R457" s="39"/>
      <c r="S457" s="49"/>
      <c r="T457" s="49"/>
      <c r="U457" s="49"/>
      <c r="V457" s="49"/>
      <c r="W457" s="49"/>
      <c r="X457" s="49"/>
      <c r="Y457" s="49"/>
      <c r="Z457" s="50"/>
    </row>
    <row r="458">
      <c r="A458" s="73" t="s">
        <v>242</v>
      </c>
      <c r="B458" s="73" t="s">
        <v>1320</v>
      </c>
      <c r="C458" s="74">
        <v>172.38</v>
      </c>
      <c r="D458" s="74">
        <v>181.44</v>
      </c>
      <c r="E458" s="54">
        <f t="shared" si="1"/>
        <v>0.05255830143</v>
      </c>
      <c r="F458" s="75">
        <v>5.255830143</v>
      </c>
      <c r="G458" s="73"/>
      <c r="H458" s="56">
        <v>44483.0</v>
      </c>
      <c r="I458" s="73" t="s">
        <v>699</v>
      </c>
      <c r="J458" s="73" t="s">
        <v>1551</v>
      </c>
      <c r="K458" s="47">
        <v>1.0</v>
      </c>
      <c r="L458" s="48"/>
      <c r="M458" s="39"/>
      <c r="N458" s="48"/>
      <c r="O458" s="39"/>
      <c r="P458" s="39"/>
      <c r="Q458" s="39"/>
      <c r="R458" s="39"/>
      <c r="S458" s="49"/>
      <c r="T458" s="49"/>
      <c r="U458" s="49"/>
      <c r="V458" s="49"/>
      <c r="W458" s="49"/>
      <c r="X458" s="49"/>
      <c r="Y458" s="49"/>
      <c r="Z458" s="50"/>
    </row>
    <row r="459">
      <c r="A459" s="73" t="s">
        <v>82</v>
      </c>
      <c r="B459" s="73" t="s">
        <v>1474</v>
      </c>
      <c r="C459" s="74">
        <v>88.78</v>
      </c>
      <c r="D459" s="74">
        <v>93.86</v>
      </c>
      <c r="E459" s="54">
        <f t="shared" si="1"/>
        <v>0.05722009462</v>
      </c>
      <c r="F459" s="75">
        <v>5.722009462</v>
      </c>
      <c r="G459" s="73"/>
      <c r="H459" s="56">
        <v>44483.0</v>
      </c>
      <c r="I459" s="73" t="s">
        <v>955</v>
      </c>
      <c r="J459" s="73" t="s">
        <v>1552</v>
      </c>
      <c r="K459" s="47">
        <v>1.0</v>
      </c>
      <c r="L459" s="48"/>
      <c r="M459" s="39"/>
      <c r="N459" s="48"/>
      <c r="O459" s="39"/>
      <c r="P459" s="39"/>
      <c r="Q459" s="39"/>
      <c r="R459" s="39"/>
      <c r="S459" s="49"/>
      <c r="T459" s="49"/>
      <c r="U459" s="49"/>
      <c r="V459" s="49"/>
      <c r="W459" s="49"/>
      <c r="X459" s="49"/>
      <c r="Y459" s="49"/>
      <c r="Z459" s="50"/>
    </row>
    <row r="460">
      <c r="A460" s="73" t="s">
        <v>626</v>
      </c>
      <c r="B460" s="73" t="s">
        <v>1529</v>
      </c>
      <c r="C460" s="74">
        <v>333.05</v>
      </c>
      <c r="D460" s="74">
        <v>361.24</v>
      </c>
      <c r="E460" s="54">
        <f t="shared" si="1"/>
        <v>0.08464194565</v>
      </c>
      <c r="F460" s="75">
        <v>8.464194565</v>
      </c>
      <c r="G460" s="73"/>
      <c r="H460" s="56">
        <v>44483.0</v>
      </c>
      <c r="I460" s="73" t="s">
        <v>809</v>
      </c>
      <c r="J460" s="73" t="s">
        <v>1553</v>
      </c>
      <c r="K460" s="47">
        <v>1.0</v>
      </c>
      <c r="L460" s="48"/>
      <c r="M460" s="39"/>
      <c r="N460" s="48"/>
      <c r="O460" s="39"/>
      <c r="P460" s="39"/>
      <c r="Q460" s="39"/>
      <c r="R460" s="39"/>
      <c r="S460" s="49"/>
      <c r="T460" s="49"/>
      <c r="U460" s="49"/>
      <c r="V460" s="49"/>
      <c r="W460" s="49"/>
      <c r="X460" s="49"/>
      <c r="Y460" s="49"/>
      <c r="Z460" s="50"/>
    </row>
    <row r="461">
      <c r="A461" s="73" t="s">
        <v>68</v>
      </c>
      <c r="B461" s="73" t="s">
        <v>1494</v>
      </c>
      <c r="C461" s="74">
        <v>268.0</v>
      </c>
      <c r="D461" s="74">
        <v>284.44</v>
      </c>
      <c r="E461" s="54">
        <f t="shared" si="1"/>
        <v>0.06134328358</v>
      </c>
      <c r="F461" s="75">
        <v>6.134328358</v>
      </c>
      <c r="G461" s="73"/>
      <c r="H461" s="56">
        <v>44483.0</v>
      </c>
      <c r="I461" s="73" t="s">
        <v>902</v>
      </c>
      <c r="J461" s="73" t="s">
        <v>1554</v>
      </c>
      <c r="K461" s="47">
        <v>1.0</v>
      </c>
      <c r="L461" s="48"/>
      <c r="M461" s="39"/>
      <c r="N461" s="48"/>
      <c r="O461" s="39"/>
      <c r="P461" s="39"/>
      <c r="Q461" s="39"/>
      <c r="R461" s="39"/>
      <c r="S461" s="49"/>
      <c r="T461" s="49"/>
      <c r="U461" s="49"/>
      <c r="V461" s="49"/>
      <c r="W461" s="49"/>
      <c r="X461" s="49"/>
      <c r="Y461" s="49"/>
      <c r="Z461" s="50"/>
    </row>
    <row r="462">
      <c r="A462" s="73" t="s">
        <v>388</v>
      </c>
      <c r="B462" s="73" t="s">
        <v>804</v>
      </c>
      <c r="C462" s="74">
        <v>470.94</v>
      </c>
      <c r="D462" s="74">
        <v>498.0</v>
      </c>
      <c r="E462" s="54">
        <f t="shared" si="1"/>
        <v>0.05745954899</v>
      </c>
      <c r="F462" s="75">
        <v>5.745954899</v>
      </c>
      <c r="G462" s="73"/>
      <c r="H462" s="56">
        <v>44483.0</v>
      </c>
      <c r="I462" s="73" t="s">
        <v>809</v>
      </c>
      <c r="J462" s="73" t="s">
        <v>1555</v>
      </c>
      <c r="K462" s="47">
        <v>1.0</v>
      </c>
      <c r="L462" s="48"/>
      <c r="M462" s="39"/>
      <c r="N462" s="48"/>
      <c r="O462" s="39"/>
      <c r="P462" s="39"/>
      <c r="Q462" s="39"/>
      <c r="R462" s="39"/>
      <c r="S462" s="49"/>
      <c r="T462" s="49"/>
      <c r="U462" s="49"/>
      <c r="V462" s="49"/>
      <c r="W462" s="49"/>
      <c r="X462" s="49"/>
      <c r="Y462" s="49"/>
      <c r="Z462" s="50"/>
    </row>
    <row r="463">
      <c r="A463" s="73" t="s">
        <v>76</v>
      </c>
      <c r="B463" s="73" t="s">
        <v>701</v>
      </c>
      <c r="C463" s="74">
        <v>110.15</v>
      </c>
      <c r="D463" s="74">
        <v>116.58</v>
      </c>
      <c r="E463" s="54">
        <f t="shared" si="1"/>
        <v>0.05837494326</v>
      </c>
      <c r="F463" s="75">
        <v>5.837494326</v>
      </c>
      <c r="G463" s="73"/>
      <c r="H463" s="56">
        <v>44483.0</v>
      </c>
      <c r="I463" s="73" t="s">
        <v>809</v>
      </c>
      <c r="J463" s="73" t="s">
        <v>1556</v>
      </c>
      <c r="K463" s="47">
        <v>1.0</v>
      </c>
      <c r="L463" s="48"/>
      <c r="M463" s="39"/>
      <c r="N463" s="48"/>
      <c r="O463" s="39"/>
      <c r="P463" s="39"/>
      <c r="Q463" s="39"/>
      <c r="R463" s="39"/>
      <c r="S463" s="49"/>
      <c r="T463" s="49"/>
      <c r="U463" s="49"/>
      <c r="V463" s="49"/>
      <c r="W463" s="49"/>
      <c r="X463" s="49"/>
      <c r="Y463" s="49"/>
      <c r="Z463" s="50"/>
    </row>
    <row r="464">
      <c r="A464" s="73" t="s">
        <v>478</v>
      </c>
      <c r="B464" s="73" t="s">
        <v>1516</v>
      </c>
      <c r="C464" s="74">
        <v>302.1</v>
      </c>
      <c r="D464" s="74">
        <v>317.54</v>
      </c>
      <c r="E464" s="54">
        <f t="shared" si="1"/>
        <v>0.05110890434</v>
      </c>
      <c r="F464" s="75">
        <v>5.110890434</v>
      </c>
      <c r="G464" s="73"/>
      <c r="H464" s="56">
        <v>44482.0</v>
      </c>
      <c r="I464" s="73" t="s">
        <v>699</v>
      </c>
      <c r="J464" s="73" t="s">
        <v>1557</v>
      </c>
      <c r="K464" s="47">
        <v>1.0</v>
      </c>
      <c r="L464" s="48"/>
      <c r="M464" s="39"/>
      <c r="N464" s="48"/>
      <c r="O464" s="39"/>
      <c r="P464" s="39"/>
      <c r="Q464" s="39"/>
      <c r="R464" s="39"/>
      <c r="S464" s="60"/>
      <c r="T464" s="60"/>
      <c r="U464" s="60"/>
      <c r="V464" s="60"/>
      <c r="W464" s="60"/>
      <c r="X464" s="60"/>
      <c r="Y464" s="60"/>
      <c r="Z464" s="61"/>
    </row>
    <row r="465">
      <c r="A465" s="73" t="s">
        <v>602</v>
      </c>
      <c r="B465" s="73" t="s">
        <v>871</v>
      </c>
      <c r="C465" s="74">
        <v>326.63</v>
      </c>
      <c r="D465" s="74">
        <v>343.62</v>
      </c>
      <c r="E465" s="54">
        <f t="shared" si="1"/>
        <v>0.05201604262</v>
      </c>
      <c r="F465" s="75">
        <v>5.201604262</v>
      </c>
      <c r="G465" s="73"/>
      <c r="H465" s="56">
        <v>44482.0</v>
      </c>
      <c r="I465" s="56">
        <v>44482.0</v>
      </c>
      <c r="J465" s="73" t="s">
        <v>1558</v>
      </c>
      <c r="K465" s="47">
        <v>1.0</v>
      </c>
      <c r="L465" s="48"/>
      <c r="M465" s="39"/>
      <c r="N465" s="48"/>
      <c r="O465" s="39"/>
      <c r="P465" s="39"/>
      <c r="Q465" s="39"/>
      <c r="R465" s="39"/>
      <c r="S465" s="60"/>
      <c r="T465" s="60"/>
      <c r="U465" s="60"/>
      <c r="V465" s="60"/>
      <c r="W465" s="60"/>
      <c r="X465" s="60"/>
      <c r="Y465" s="60"/>
      <c r="Z465" s="61"/>
    </row>
    <row r="466">
      <c r="A466" s="77" t="s">
        <v>260</v>
      </c>
      <c r="B466" s="77" t="s">
        <v>1460</v>
      </c>
      <c r="C466" s="78">
        <v>102.29</v>
      </c>
      <c r="D466" s="78">
        <v>106.97</v>
      </c>
      <c r="E466" s="65">
        <f t="shared" si="1"/>
        <v>0.04575227295</v>
      </c>
      <c r="F466" s="79">
        <v>4.575227295</v>
      </c>
      <c r="G466" s="77"/>
      <c r="H466" s="67">
        <v>44482.0</v>
      </c>
      <c r="I466" s="77" t="s">
        <v>699</v>
      </c>
      <c r="J466" s="77" t="s">
        <v>1559</v>
      </c>
      <c r="K466" s="47">
        <v>1.0</v>
      </c>
      <c r="L466" s="48"/>
      <c r="M466" s="39"/>
      <c r="N466" s="48"/>
      <c r="O466" s="39"/>
      <c r="P466" s="39"/>
      <c r="Q466" s="39"/>
      <c r="R466" s="39"/>
      <c r="S466" s="49"/>
      <c r="T466" s="49"/>
      <c r="U466" s="49"/>
      <c r="V466" s="49"/>
      <c r="W466" s="49"/>
      <c r="X466" s="49"/>
      <c r="Y466" s="49"/>
      <c r="Z466" s="50"/>
    </row>
    <row r="467">
      <c r="A467" s="73" t="s">
        <v>522</v>
      </c>
      <c r="B467" s="73" t="s">
        <v>1489</v>
      </c>
      <c r="C467" s="74">
        <v>324.9</v>
      </c>
      <c r="D467" s="74">
        <v>348.93</v>
      </c>
      <c r="E467" s="54">
        <f t="shared" si="1"/>
        <v>0.07396121884</v>
      </c>
      <c r="F467" s="75">
        <v>7.396121884</v>
      </c>
      <c r="G467" s="73"/>
      <c r="H467" s="56">
        <v>44482.0</v>
      </c>
      <c r="I467" s="56">
        <v>44482.0</v>
      </c>
      <c r="J467" s="73" t="s">
        <v>1560</v>
      </c>
      <c r="K467" s="47">
        <v>1.0</v>
      </c>
      <c r="L467" s="48"/>
      <c r="M467" s="39"/>
      <c r="N467" s="48"/>
      <c r="O467" s="39"/>
      <c r="P467" s="39"/>
      <c r="Q467" s="39"/>
      <c r="R467" s="39"/>
      <c r="S467" s="60"/>
      <c r="T467" s="60"/>
      <c r="U467" s="60"/>
      <c r="V467" s="60"/>
      <c r="W467" s="60"/>
      <c r="X467" s="60"/>
      <c r="Y467" s="60"/>
      <c r="Z467" s="61"/>
    </row>
    <row r="468">
      <c r="A468" s="70" t="s">
        <v>582</v>
      </c>
      <c r="B468" s="70" t="s">
        <v>1561</v>
      </c>
      <c r="C468" s="71">
        <v>590.2</v>
      </c>
      <c r="D468" s="70"/>
      <c r="E468" s="44">
        <f t="shared" si="1"/>
        <v>-0.03181972213</v>
      </c>
      <c r="F468" s="72">
        <v>-3.181972213</v>
      </c>
      <c r="G468" s="71">
        <v>571.42</v>
      </c>
      <c r="H468" s="46">
        <v>44482.0</v>
      </c>
      <c r="I468" s="70" t="s">
        <v>709</v>
      </c>
      <c r="J468" s="70" t="s">
        <v>1562</v>
      </c>
      <c r="K468" s="47">
        <v>1.0</v>
      </c>
      <c r="L468" s="48"/>
      <c r="M468" s="39"/>
      <c r="N468" s="48"/>
      <c r="O468" s="39"/>
      <c r="P468" s="39"/>
      <c r="Q468" s="39"/>
      <c r="R468" s="39"/>
      <c r="S468" s="60"/>
      <c r="T468" s="60"/>
      <c r="U468" s="60"/>
      <c r="V468" s="60"/>
      <c r="W468" s="60"/>
      <c r="X468" s="60"/>
      <c r="Y468" s="60"/>
      <c r="Z468" s="61"/>
    </row>
    <row r="469">
      <c r="A469" s="70" t="s">
        <v>186</v>
      </c>
      <c r="B469" s="70" t="s">
        <v>993</v>
      </c>
      <c r="C469" s="71">
        <v>128.23</v>
      </c>
      <c r="D469" s="70"/>
      <c r="E469" s="44">
        <f t="shared" si="1"/>
        <v>-0.05072603915</v>
      </c>
      <c r="F469" s="72">
        <v>-5.072603915</v>
      </c>
      <c r="G469" s="71">
        <v>121.7254</v>
      </c>
      <c r="H469" s="46">
        <v>44482.0</v>
      </c>
      <c r="I469" s="70" t="s">
        <v>780</v>
      </c>
      <c r="J469" s="70" t="s">
        <v>1563</v>
      </c>
      <c r="K469" s="47">
        <v>1.0</v>
      </c>
      <c r="L469" s="48"/>
      <c r="M469" s="39"/>
      <c r="N469" s="48"/>
      <c r="O469" s="39"/>
      <c r="P469" s="39"/>
      <c r="Q469" s="39"/>
      <c r="R469" s="39"/>
      <c r="S469" s="60"/>
      <c r="T469" s="60"/>
      <c r="U469" s="60"/>
      <c r="V469" s="60"/>
      <c r="W469" s="60"/>
      <c r="X469" s="60"/>
      <c r="Y469" s="60"/>
      <c r="Z469" s="61"/>
    </row>
    <row r="470">
      <c r="A470" s="70" t="s">
        <v>566</v>
      </c>
      <c r="B470" s="70" t="s">
        <v>1564</v>
      </c>
      <c r="C470" s="71">
        <v>433.49</v>
      </c>
      <c r="D470" s="70"/>
      <c r="E470" s="44">
        <f t="shared" si="1"/>
        <v>-0.02973540335</v>
      </c>
      <c r="F470" s="72">
        <v>-2.973540335</v>
      </c>
      <c r="G470" s="71">
        <v>420.6</v>
      </c>
      <c r="H470" s="46">
        <v>44482.0</v>
      </c>
      <c r="I470" s="70" t="s">
        <v>722</v>
      </c>
      <c r="J470" s="70" t="s">
        <v>1565</v>
      </c>
      <c r="K470" s="47">
        <v>1.0</v>
      </c>
      <c r="L470" s="48"/>
      <c r="M470" s="39"/>
      <c r="N470" s="48"/>
      <c r="O470" s="39"/>
      <c r="P470" s="39"/>
      <c r="Q470" s="39"/>
      <c r="R470" s="39"/>
      <c r="S470" s="60"/>
      <c r="T470" s="60"/>
      <c r="U470" s="60"/>
      <c r="V470" s="60"/>
      <c r="W470" s="60"/>
      <c r="X470" s="60"/>
      <c r="Y470" s="60"/>
      <c r="Z470" s="61"/>
    </row>
    <row r="471">
      <c r="A471" s="77" t="s">
        <v>92</v>
      </c>
      <c r="B471" s="77" t="s">
        <v>860</v>
      </c>
      <c r="C471" s="78">
        <v>167.49</v>
      </c>
      <c r="D471" s="77"/>
      <c r="E471" s="65">
        <f t="shared" si="1"/>
        <v>0.001312914204</v>
      </c>
      <c r="F471" s="79">
        <v>0.1312914204</v>
      </c>
      <c r="G471" s="78">
        <v>167.7099</v>
      </c>
      <c r="H471" s="67">
        <v>44482.0</v>
      </c>
      <c r="I471" s="77" t="s">
        <v>763</v>
      </c>
      <c r="J471" s="77" t="s">
        <v>1566</v>
      </c>
      <c r="K471" s="47">
        <v>1.0</v>
      </c>
      <c r="L471" s="48"/>
      <c r="M471" s="39"/>
      <c r="N471" s="48"/>
      <c r="O471" s="39"/>
      <c r="P471" s="39"/>
      <c r="Q471" s="39"/>
      <c r="R471" s="39"/>
      <c r="S471" s="49"/>
      <c r="T471" s="49"/>
      <c r="U471" s="49"/>
      <c r="V471" s="49"/>
      <c r="W471" s="49"/>
      <c r="X471" s="49"/>
      <c r="Y471" s="49"/>
      <c r="Z471" s="50"/>
    </row>
    <row r="472">
      <c r="A472" s="70" t="s">
        <v>220</v>
      </c>
      <c r="B472" s="70" t="s">
        <v>1567</v>
      </c>
      <c r="C472" s="71">
        <v>32.77</v>
      </c>
      <c r="D472" s="70"/>
      <c r="E472" s="44">
        <f t="shared" si="1"/>
        <v>-0.02136100092</v>
      </c>
      <c r="F472" s="72">
        <v>-2.136100092</v>
      </c>
      <c r="G472" s="71">
        <v>32.07</v>
      </c>
      <c r="H472" s="46">
        <v>44482.0</v>
      </c>
      <c r="I472" s="70" t="s">
        <v>713</v>
      </c>
      <c r="J472" s="70" t="s">
        <v>1568</v>
      </c>
      <c r="K472" s="76">
        <v>1.0</v>
      </c>
      <c r="L472" s="48"/>
      <c r="M472" s="39"/>
      <c r="N472" s="48"/>
      <c r="O472" s="39"/>
      <c r="P472" s="39"/>
      <c r="Q472" s="39"/>
      <c r="R472" s="39"/>
      <c r="S472" s="58"/>
      <c r="T472" s="58"/>
      <c r="U472" s="58"/>
      <c r="V472" s="58"/>
      <c r="W472" s="58"/>
      <c r="X472" s="58"/>
      <c r="Y472" s="58"/>
      <c r="Z472" s="59"/>
    </row>
    <row r="473">
      <c r="A473" s="73" t="s">
        <v>542</v>
      </c>
      <c r="B473" s="73" t="s">
        <v>1545</v>
      </c>
      <c r="C473" s="74">
        <v>151.2</v>
      </c>
      <c r="D473" s="74">
        <v>159.73</v>
      </c>
      <c r="E473" s="54">
        <f t="shared" si="1"/>
        <v>0.05641534392</v>
      </c>
      <c r="F473" s="75">
        <v>5.641534392</v>
      </c>
      <c r="G473" s="73"/>
      <c r="H473" s="56">
        <v>44482.0</v>
      </c>
      <c r="I473" s="73" t="s">
        <v>809</v>
      </c>
      <c r="J473" s="73" t="s">
        <v>1569</v>
      </c>
      <c r="K473" s="47">
        <v>1.0</v>
      </c>
      <c r="L473" s="48"/>
      <c r="M473" s="39"/>
      <c r="N473" s="48"/>
      <c r="O473" s="39"/>
      <c r="P473" s="39"/>
      <c r="Q473" s="39"/>
      <c r="R473" s="39"/>
      <c r="S473" s="60"/>
      <c r="T473" s="60"/>
      <c r="U473" s="60"/>
      <c r="V473" s="60"/>
      <c r="W473" s="60"/>
      <c r="X473" s="60"/>
      <c r="Y473" s="60"/>
      <c r="Z473" s="61"/>
    </row>
    <row r="474">
      <c r="A474" s="77" t="s">
        <v>474</v>
      </c>
      <c r="B474" s="77" t="s">
        <v>1541</v>
      </c>
      <c r="C474" s="78">
        <v>119.38</v>
      </c>
      <c r="D474" s="78">
        <v>124.2854</v>
      </c>
      <c r="E474" s="65">
        <f t="shared" si="1"/>
        <v>0.04109063495</v>
      </c>
      <c r="F474" s="79">
        <v>4.109063495</v>
      </c>
      <c r="G474" s="77"/>
      <c r="H474" s="67">
        <v>44481.0</v>
      </c>
      <c r="I474" s="77" t="s">
        <v>763</v>
      </c>
      <c r="J474" s="77" t="s">
        <v>1570</v>
      </c>
      <c r="K474" s="47">
        <v>1.0</v>
      </c>
      <c r="L474" s="48"/>
      <c r="M474" s="39"/>
      <c r="N474" s="48"/>
      <c r="O474" s="39"/>
      <c r="P474" s="39"/>
      <c r="Q474" s="39"/>
      <c r="R474" s="39"/>
      <c r="S474" s="60"/>
      <c r="T474" s="60"/>
      <c r="U474" s="60"/>
      <c r="V474" s="60"/>
      <c r="W474" s="60"/>
      <c r="X474" s="60"/>
      <c r="Y474" s="60"/>
      <c r="Z474" s="61"/>
    </row>
    <row r="475">
      <c r="A475" s="73" t="s">
        <v>512</v>
      </c>
      <c r="B475" s="73" t="s">
        <v>1571</v>
      </c>
      <c r="C475" s="74">
        <v>44.0</v>
      </c>
      <c r="D475" s="73"/>
      <c r="E475" s="54">
        <f t="shared" si="1"/>
        <v>0.1043181818</v>
      </c>
      <c r="F475" s="75">
        <v>10.43181818</v>
      </c>
      <c r="G475" s="74">
        <v>48.59</v>
      </c>
      <c r="H475" s="56">
        <v>44481.0</v>
      </c>
      <c r="I475" s="73" t="s">
        <v>747</v>
      </c>
      <c r="J475" s="73" t="s">
        <v>1572</v>
      </c>
      <c r="K475" s="47">
        <v>1.0</v>
      </c>
      <c r="L475" s="48"/>
      <c r="M475" s="39"/>
      <c r="N475" s="48"/>
      <c r="O475" s="39"/>
      <c r="P475" s="39"/>
      <c r="Q475" s="39"/>
      <c r="R475" s="39"/>
      <c r="S475" s="60"/>
      <c r="T475" s="60"/>
      <c r="U475" s="60"/>
      <c r="V475" s="60"/>
      <c r="W475" s="60"/>
      <c r="X475" s="60"/>
      <c r="Y475" s="60"/>
      <c r="Z475" s="61"/>
    </row>
    <row r="476">
      <c r="A476" s="73" t="s">
        <v>222</v>
      </c>
      <c r="B476" s="73" t="s">
        <v>1465</v>
      </c>
      <c r="C476" s="74">
        <v>161.26</v>
      </c>
      <c r="D476" s="74">
        <v>170.4124</v>
      </c>
      <c r="E476" s="54">
        <f t="shared" si="1"/>
        <v>0.05675555004</v>
      </c>
      <c r="F476" s="75">
        <v>5.675555004</v>
      </c>
      <c r="G476" s="73"/>
      <c r="H476" s="56">
        <v>44481.0</v>
      </c>
      <c r="I476" s="56">
        <v>44481.0</v>
      </c>
      <c r="J476" s="73" t="s">
        <v>1573</v>
      </c>
      <c r="K476" s="47">
        <v>1.0</v>
      </c>
      <c r="L476" s="48"/>
      <c r="M476" s="39"/>
      <c r="N476" s="48"/>
      <c r="O476" s="39"/>
      <c r="P476" s="39"/>
      <c r="Q476" s="39"/>
      <c r="R476" s="39"/>
      <c r="S476" s="60"/>
      <c r="T476" s="60"/>
      <c r="U476" s="60"/>
      <c r="V476" s="60"/>
      <c r="W476" s="60"/>
      <c r="X476" s="60"/>
      <c r="Y476" s="60"/>
      <c r="Z476" s="61"/>
    </row>
    <row r="477">
      <c r="A477" s="70" t="s">
        <v>98</v>
      </c>
      <c r="B477" s="70" t="s">
        <v>1574</v>
      </c>
      <c r="C477" s="71">
        <v>82.3</v>
      </c>
      <c r="D477" s="70"/>
      <c r="E477" s="44">
        <f t="shared" si="1"/>
        <v>-0.04289185905</v>
      </c>
      <c r="F477" s="72">
        <v>-4.289185905</v>
      </c>
      <c r="G477" s="71">
        <v>78.77</v>
      </c>
      <c r="H477" s="46">
        <v>44481.0</v>
      </c>
      <c r="I477" s="70" t="s">
        <v>747</v>
      </c>
      <c r="J477" s="70" t="s">
        <v>1575</v>
      </c>
      <c r="K477" s="47">
        <v>1.0</v>
      </c>
      <c r="L477" s="48"/>
      <c r="M477" s="39"/>
      <c r="N477" s="48"/>
      <c r="O477" s="39"/>
      <c r="P477" s="39"/>
      <c r="Q477" s="39"/>
      <c r="R477" s="39"/>
      <c r="S477" s="60"/>
      <c r="T477" s="60"/>
      <c r="U477" s="60"/>
      <c r="V477" s="60"/>
      <c r="W477" s="60"/>
      <c r="X477" s="60"/>
      <c r="Y477" s="60"/>
      <c r="Z477" s="61"/>
    </row>
    <row r="478">
      <c r="A478" s="70" t="s">
        <v>406</v>
      </c>
      <c r="B478" s="70" t="s">
        <v>1277</v>
      </c>
      <c r="C478" s="71">
        <v>483.27</v>
      </c>
      <c r="D478" s="70"/>
      <c r="E478" s="44">
        <f t="shared" si="1"/>
        <v>-0.04547147557</v>
      </c>
      <c r="F478" s="72">
        <v>-4.547147557</v>
      </c>
      <c r="G478" s="71">
        <v>461.295</v>
      </c>
      <c r="H478" s="46">
        <v>44481.0</v>
      </c>
      <c r="I478" s="70" t="s">
        <v>713</v>
      </c>
      <c r="J478" s="70" t="s">
        <v>1576</v>
      </c>
      <c r="K478" s="47">
        <v>1.0</v>
      </c>
      <c r="L478" s="48"/>
      <c r="M478" s="39"/>
      <c r="N478" s="48"/>
      <c r="O478" s="39"/>
      <c r="P478" s="39"/>
      <c r="Q478" s="39"/>
      <c r="R478" s="39"/>
      <c r="S478" s="60"/>
      <c r="T478" s="60"/>
      <c r="U478" s="60"/>
      <c r="V478" s="60"/>
      <c r="W478" s="60"/>
      <c r="X478" s="60"/>
      <c r="Y478" s="60"/>
      <c r="Z478" s="61"/>
    </row>
    <row r="479">
      <c r="A479" s="70" t="s">
        <v>56</v>
      </c>
      <c r="B479" s="70" t="s">
        <v>1577</v>
      </c>
      <c r="C479" s="71">
        <v>215.0</v>
      </c>
      <c r="D479" s="70"/>
      <c r="E479" s="44">
        <f t="shared" si="1"/>
        <v>-0.04762790698</v>
      </c>
      <c r="F479" s="72">
        <v>-4.762790698</v>
      </c>
      <c r="G479" s="71">
        <v>204.76</v>
      </c>
      <c r="H479" s="46">
        <v>44481.0</v>
      </c>
      <c r="I479" s="70" t="s">
        <v>747</v>
      </c>
      <c r="J479" s="70" t="s">
        <v>1578</v>
      </c>
      <c r="K479" s="47">
        <v>1.0</v>
      </c>
      <c r="L479" s="48"/>
      <c r="M479" s="39"/>
      <c r="N479" s="48"/>
      <c r="O479" s="39"/>
      <c r="P479" s="39"/>
      <c r="Q479" s="39"/>
      <c r="R479" s="39"/>
      <c r="S479" s="60"/>
      <c r="T479" s="60"/>
      <c r="U479" s="60"/>
      <c r="V479" s="60"/>
      <c r="W479" s="60"/>
      <c r="X479" s="60"/>
      <c r="Y479" s="60"/>
      <c r="Z479" s="61"/>
    </row>
    <row r="480">
      <c r="A480" s="70" t="s">
        <v>276</v>
      </c>
      <c r="B480" s="70" t="s">
        <v>1579</v>
      </c>
      <c r="C480" s="71">
        <v>158.55</v>
      </c>
      <c r="D480" s="70"/>
      <c r="E480" s="44">
        <f t="shared" si="1"/>
        <v>-0.05190791548</v>
      </c>
      <c r="F480" s="72">
        <v>-5.190791548</v>
      </c>
      <c r="G480" s="71">
        <v>150.32</v>
      </c>
      <c r="H480" s="46">
        <v>44481.0</v>
      </c>
      <c r="I480" s="70" t="s">
        <v>740</v>
      </c>
      <c r="J480" s="70" t="s">
        <v>1580</v>
      </c>
      <c r="K480" s="47">
        <v>1.0</v>
      </c>
      <c r="L480" s="48"/>
      <c r="M480" s="39"/>
      <c r="N480" s="48"/>
      <c r="O480" s="39"/>
      <c r="P480" s="39"/>
      <c r="Q480" s="39"/>
      <c r="R480" s="39"/>
      <c r="S480" s="60"/>
      <c r="T480" s="60"/>
      <c r="U480" s="60"/>
      <c r="V480" s="60"/>
      <c r="W480" s="60"/>
      <c r="X480" s="60"/>
      <c r="Y480" s="60"/>
      <c r="Z480" s="61"/>
    </row>
    <row r="481">
      <c r="A481" s="73" t="s">
        <v>424</v>
      </c>
      <c r="B481" s="73" t="s">
        <v>759</v>
      </c>
      <c r="C481" s="74">
        <v>243.54</v>
      </c>
      <c r="D481" s="73"/>
      <c r="E481" s="54">
        <f t="shared" si="1"/>
        <v>0.09670280036</v>
      </c>
      <c r="F481" s="75">
        <v>9.670280036</v>
      </c>
      <c r="G481" s="74">
        <v>267.091</v>
      </c>
      <c r="H481" s="56">
        <v>44480.0</v>
      </c>
      <c r="I481" s="73" t="s">
        <v>858</v>
      </c>
      <c r="J481" s="73" t="s">
        <v>1581</v>
      </c>
      <c r="K481" s="47">
        <v>1.0</v>
      </c>
      <c r="L481" s="48"/>
      <c r="M481" s="39"/>
      <c r="N481" s="48"/>
      <c r="O481" s="39"/>
      <c r="P481" s="39"/>
      <c r="Q481" s="39"/>
      <c r="R481" s="39"/>
      <c r="S481" s="60"/>
      <c r="T481" s="60"/>
      <c r="U481" s="60"/>
      <c r="V481" s="60"/>
      <c r="W481" s="60"/>
      <c r="X481" s="60"/>
      <c r="Y481" s="60"/>
      <c r="Z481" s="61"/>
    </row>
    <row r="482">
      <c r="A482" s="73" t="s">
        <v>418</v>
      </c>
      <c r="B482" s="73" t="s">
        <v>1582</v>
      </c>
      <c r="C482" s="74">
        <v>33.85</v>
      </c>
      <c r="D482" s="74">
        <v>35.765</v>
      </c>
      <c r="E482" s="54">
        <f t="shared" si="1"/>
        <v>0.05657311669</v>
      </c>
      <c r="F482" s="75">
        <v>5.657311669</v>
      </c>
      <c r="G482" s="73"/>
      <c r="H482" s="56">
        <v>44480.0</v>
      </c>
      <c r="I482" s="56">
        <v>44480.0</v>
      </c>
      <c r="J482" s="73" t="s">
        <v>1583</v>
      </c>
      <c r="K482" s="47">
        <v>1.0</v>
      </c>
      <c r="L482" s="48"/>
      <c r="M482" s="39"/>
      <c r="N482" s="48"/>
      <c r="O482" s="39"/>
      <c r="P482" s="39"/>
      <c r="Q482" s="39"/>
      <c r="R482" s="39"/>
      <c r="S482" s="60"/>
      <c r="T482" s="60"/>
      <c r="U482" s="60"/>
      <c r="V482" s="60"/>
      <c r="W482" s="60"/>
      <c r="X482" s="60"/>
      <c r="Y482" s="60"/>
      <c r="Z482" s="61"/>
    </row>
    <row r="483">
      <c r="A483" s="73" t="s">
        <v>450</v>
      </c>
      <c r="B483" s="73" t="s">
        <v>1584</v>
      </c>
      <c r="C483" s="74">
        <v>112.45</v>
      </c>
      <c r="D483" s="73"/>
      <c r="E483" s="54">
        <f t="shared" si="1"/>
        <v>0.05175633615</v>
      </c>
      <c r="F483" s="75">
        <v>5.175633615</v>
      </c>
      <c r="G483" s="74">
        <v>118.27</v>
      </c>
      <c r="H483" s="56">
        <v>44480.0</v>
      </c>
      <c r="I483" s="73" t="s">
        <v>955</v>
      </c>
      <c r="J483" s="73" t="s">
        <v>1585</v>
      </c>
      <c r="K483" s="47">
        <v>1.0</v>
      </c>
      <c r="L483" s="48"/>
      <c r="M483" s="39"/>
      <c r="N483" s="48"/>
      <c r="O483" s="39"/>
      <c r="P483" s="39"/>
      <c r="Q483" s="39"/>
      <c r="R483" s="39"/>
      <c r="S483" s="49"/>
      <c r="T483" s="49"/>
      <c r="U483" s="49"/>
      <c r="V483" s="49"/>
      <c r="W483" s="49"/>
      <c r="X483" s="49"/>
      <c r="Y483" s="49"/>
      <c r="Z483" s="50"/>
    </row>
    <row r="484">
      <c r="A484" s="73" t="s">
        <v>638</v>
      </c>
      <c r="B484" s="73" t="s">
        <v>974</v>
      </c>
      <c r="C484" s="74">
        <v>66.99</v>
      </c>
      <c r="D484" s="74">
        <v>70.52</v>
      </c>
      <c r="E484" s="54">
        <f t="shared" si="1"/>
        <v>0.052694432</v>
      </c>
      <c r="F484" s="75">
        <v>5.2694432</v>
      </c>
      <c r="G484" s="73"/>
      <c r="H484" s="56">
        <v>44480.0</v>
      </c>
      <c r="I484" s="73" t="s">
        <v>955</v>
      </c>
      <c r="J484" s="73" t="s">
        <v>1586</v>
      </c>
      <c r="K484" s="76">
        <v>1.0</v>
      </c>
      <c r="L484" s="48"/>
      <c r="M484" s="39"/>
      <c r="N484" s="48"/>
      <c r="O484" s="39"/>
      <c r="P484" s="39"/>
      <c r="Q484" s="39"/>
      <c r="R484" s="39"/>
      <c r="S484" s="58"/>
      <c r="T484" s="58"/>
      <c r="U484" s="58"/>
      <c r="V484" s="58"/>
      <c r="W484" s="58"/>
      <c r="X484" s="58"/>
      <c r="Y484" s="58"/>
      <c r="Z484" s="59"/>
    </row>
    <row r="485">
      <c r="A485" s="73" t="s">
        <v>512</v>
      </c>
      <c r="B485" s="73" t="s">
        <v>1571</v>
      </c>
      <c r="C485" s="74">
        <v>44.0</v>
      </c>
      <c r="D485" s="74">
        <v>46.51</v>
      </c>
      <c r="E485" s="54">
        <f t="shared" si="1"/>
        <v>0.05704545455</v>
      </c>
      <c r="F485" s="75">
        <v>5.704545455</v>
      </c>
      <c r="G485" s="73"/>
      <c r="H485" s="56">
        <v>44480.0</v>
      </c>
      <c r="I485" s="73" t="s">
        <v>955</v>
      </c>
      <c r="J485" s="73" t="s">
        <v>1587</v>
      </c>
      <c r="K485" s="47">
        <v>1.0</v>
      </c>
      <c r="L485" s="48"/>
      <c r="M485" s="39"/>
      <c r="N485" s="48"/>
      <c r="O485" s="39"/>
      <c r="P485" s="39"/>
      <c r="Q485" s="39"/>
      <c r="R485" s="39"/>
      <c r="S485" s="60"/>
      <c r="T485" s="60"/>
      <c r="U485" s="60"/>
      <c r="V485" s="60"/>
      <c r="W485" s="60"/>
      <c r="X485" s="60"/>
      <c r="Y485" s="60"/>
      <c r="Z485" s="61"/>
    </row>
    <row r="486">
      <c r="A486" s="73" t="s">
        <v>104</v>
      </c>
      <c r="B486" s="73" t="s">
        <v>1476</v>
      </c>
      <c r="C486" s="74">
        <v>156.55</v>
      </c>
      <c r="D486" s="74">
        <v>165.85</v>
      </c>
      <c r="E486" s="54">
        <f t="shared" si="1"/>
        <v>0.05940594059</v>
      </c>
      <c r="F486" s="75">
        <v>5.940594059</v>
      </c>
      <c r="G486" s="73"/>
      <c r="H486" s="56">
        <v>44480.0</v>
      </c>
      <c r="I486" s="73" t="s">
        <v>902</v>
      </c>
      <c r="J486" s="73" t="s">
        <v>1588</v>
      </c>
      <c r="K486" s="47">
        <v>1.0</v>
      </c>
      <c r="L486" s="48"/>
      <c r="M486" s="39"/>
      <c r="N486" s="48"/>
      <c r="O486" s="39"/>
      <c r="P486" s="39"/>
      <c r="Q486" s="39"/>
      <c r="R486" s="39"/>
      <c r="S486" s="60"/>
      <c r="T486" s="60"/>
      <c r="U486" s="60"/>
      <c r="V486" s="60"/>
      <c r="W486" s="60"/>
      <c r="X486" s="60"/>
      <c r="Y486" s="60"/>
      <c r="Z486" s="61"/>
    </row>
    <row r="487">
      <c r="A487" s="73" t="s">
        <v>62</v>
      </c>
      <c r="B487" s="73" t="s">
        <v>1548</v>
      </c>
      <c r="C487" s="74">
        <v>353.52</v>
      </c>
      <c r="D487" s="74">
        <v>370.67</v>
      </c>
      <c r="E487" s="54">
        <f t="shared" si="1"/>
        <v>0.04851210681</v>
      </c>
      <c r="F487" s="75">
        <v>4.851210681</v>
      </c>
      <c r="G487" s="73"/>
      <c r="H487" s="56">
        <v>44477.0</v>
      </c>
      <c r="I487" s="73" t="s">
        <v>699</v>
      </c>
      <c r="J487" s="73" t="s">
        <v>1589</v>
      </c>
      <c r="K487" s="76">
        <v>1.0</v>
      </c>
      <c r="L487" s="48"/>
      <c r="M487" s="39"/>
      <c r="N487" s="48"/>
      <c r="O487" s="39"/>
      <c r="P487" s="39"/>
      <c r="Q487" s="39"/>
      <c r="R487" s="39"/>
      <c r="S487" s="58"/>
      <c r="T487" s="58"/>
      <c r="U487" s="58"/>
      <c r="V487" s="58"/>
      <c r="W487" s="58"/>
      <c r="X487" s="58"/>
      <c r="Y487" s="58"/>
      <c r="Z487" s="59"/>
    </row>
    <row r="488">
      <c r="A488" s="73" t="s">
        <v>360</v>
      </c>
      <c r="B488" s="73" t="s">
        <v>957</v>
      </c>
      <c r="C488" s="74">
        <v>222.33</v>
      </c>
      <c r="D488" s="74">
        <v>232.95</v>
      </c>
      <c r="E488" s="54">
        <f t="shared" si="1"/>
        <v>0.04776683309</v>
      </c>
      <c r="F488" s="75">
        <v>4.776683309</v>
      </c>
      <c r="G488" s="73"/>
      <c r="H488" s="56">
        <v>44477.0</v>
      </c>
      <c r="I488" s="73" t="s">
        <v>902</v>
      </c>
      <c r="J488" s="73" t="s">
        <v>1590</v>
      </c>
      <c r="K488" s="76">
        <v>1.0</v>
      </c>
      <c r="L488" s="48"/>
      <c r="M488" s="39"/>
      <c r="N488" s="48"/>
      <c r="O488" s="39"/>
      <c r="P488" s="39"/>
      <c r="Q488" s="39"/>
      <c r="R488" s="39"/>
      <c r="S488" s="58"/>
      <c r="T488" s="58"/>
      <c r="U488" s="58"/>
      <c r="V488" s="58"/>
      <c r="W488" s="58"/>
      <c r="X488" s="58"/>
      <c r="Y488" s="58"/>
      <c r="Z488" s="59"/>
    </row>
    <row r="489">
      <c r="A489" s="73" t="s">
        <v>550</v>
      </c>
      <c r="B489" s="73" t="s">
        <v>1487</v>
      </c>
      <c r="C489" s="74">
        <v>86.12</v>
      </c>
      <c r="D489" s="74">
        <v>91.215</v>
      </c>
      <c r="E489" s="54">
        <f t="shared" si="1"/>
        <v>0.05916163493</v>
      </c>
      <c r="F489" s="75">
        <v>5.916163493</v>
      </c>
      <c r="G489" s="73"/>
      <c r="H489" s="56">
        <v>44477.0</v>
      </c>
      <c r="I489" s="73" t="s">
        <v>902</v>
      </c>
      <c r="J489" s="73" t="s">
        <v>1591</v>
      </c>
      <c r="K489" s="76">
        <v>1.0</v>
      </c>
      <c r="L489" s="48"/>
      <c r="M489" s="39"/>
      <c r="N489" s="48"/>
      <c r="O489" s="39"/>
      <c r="P489" s="39"/>
      <c r="Q489" s="39"/>
      <c r="R489" s="39"/>
      <c r="S489" s="58"/>
      <c r="T489" s="58"/>
      <c r="U489" s="58"/>
      <c r="V489" s="58"/>
      <c r="W489" s="58"/>
      <c r="X489" s="58"/>
      <c r="Y489" s="58"/>
      <c r="Z489" s="59"/>
    </row>
    <row r="490">
      <c r="A490" s="73" t="s">
        <v>594</v>
      </c>
      <c r="B490" s="73" t="s">
        <v>789</v>
      </c>
      <c r="C490" s="74">
        <v>730.91</v>
      </c>
      <c r="D490" s="73"/>
      <c r="E490" s="54">
        <f t="shared" si="1"/>
        <v>0.09559316469</v>
      </c>
      <c r="F490" s="75">
        <v>9.559316469</v>
      </c>
      <c r="G490" s="74">
        <v>800.78</v>
      </c>
      <c r="H490" s="56">
        <v>44476.0</v>
      </c>
      <c r="I490" s="73" t="s">
        <v>743</v>
      </c>
      <c r="J490" s="73" t="s">
        <v>1592</v>
      </c>
      <c r="K490" s="47">
        <v>1.0</v>
      </c>
      <c r="L490" s="48"/>
      <c r="M490" s="39"/>
      <c r="N490" s="48"/>
      <c r="O490" s="39"/>
      <c r="P490" s="39"/>
      <c r="Q490" s="39"/>
      <c r="R490" s="39"/>
      <c r="S490" s="49"/>
      <c r="T490" s="49"/>
      <c r="U490" s="49"/>
      <c r="V490" s="49"/>
      <c r="W490" s="49"/>
      <c r="X490" s="49"/>
      <c r="Y490" s="49"/>
      <c r="Z490" s="50"/>
    </row>
    <row r="491">
      <c r="A491" s="77" t="s">
        <v>356</v>
      </c>
      <c r="B491" s="77" t="s">
        <v>1358</v>
      </c>
      <c r="C491" s="78">
        <v>54.8</v>
      </c>
      <c r="D491" s="78">
        <v>57.27</v>
      </c>
      <c r="E491" s="65">
        <f t="shared" si="1"/>
        <v>0.0450729927</v>
      </c>
      <c r="F491" s="79">
        <v>4.50729927</v>
      </c>
      <c r="G491" s="77"/>
      <c r="H491" s="67">
        <v>44476.0</v>
      </c>
      <c r="I491" s="77" t="s">
        <v>702</v>
      </c>
      <c r="J491" s="77" t="s">
        <v>1593</v>
      </c>
      <c r="K491" s="76">
        <v>1.0</v>
      </c>
      <c r="L491" s="48"/>
      <c r="M491" s="39"/>
      <c r="N491" s="48"/>
      <c r="O491" s="39"/>
      <c r="P491" s="39"/>
      <c r="Q491" s="39"/>
      <c r="R491" s="39"/>
      <c r="S491" s="58"/>
      <c r="T491" s="58"/>
      <c r="U491" s="58"/>
      <c r="V491" s="58"/>
      <c r="W491" s="58"/>
      <c r="X491" s="58"/>
      <c r="Y491" s="58"/>
      <c r="Z491" s="59"/>
    </row>
    <row r="492">
      <c r="A492" s="73" t="s">
        <v>600</v>
      </c>
      <c r="B492" s="73" t="s">
        <v>1594</v>
      </c>
      <c r="C492" s="74">
        <v>154.07</v>
      </c>
      <c r="D492" s="73"/>
      <c r="E492" s="54">
        <f t="shared" si="1"/>
        <v>0.1141688843</v>
      </c>
      <c r="F492" s="75">
        <v>11.41688843</v>
      </c>
      <c r="G492" s="74">
        <v>171.66</v>
      </c>
      <c r="H492" s="56">
        <v>44476.0</v>
      </c>
      <c r="I492" s="73" t="s">
        <v>858</v>
      </c>
      <c r="J492" s="73" t="s">
        <v>1595</v>
      </c>
      <c r="K492" s="76">
        <v>1.0</v>
      </c>
      <c r="L492" s="48"/>
      <c r="M492" s="39"/>
      <c r="N492" s="48"/>
      <c r="O492" s="39"/>
      <c r="P492" s="39"/>
      <c r="Q492" s="39"/>
      <c r="R492" s="39"/>
      <c r="S492" s="58"/>
      <c r="T492" s="58"/>
      <c r="U492" s="58"/>
      <c r="V492" s="58"/>
      <c r="W492" s="58"/>
      <c r="X492" s="58"/>
      <c r="Y492" s="58"/>
      <c r="Z492" s="59"/>
    </row>
    <row r="493">
      <c r="A493" s="73" t="s">
        <v>396</v>
      </c>
      <c r="B493" s="73" t="s">
        <v>1387</v>
      </c>
      <c r="C493" s="74">
        <v>348.11</v>
      </c>
      <c r="D493" s="74">
        <v>365.24</v>
      </c>
      <c r="E493" s="54">
        <f t="shared" si="1"/>
        <v>0.04920858349</v>
      </c>
      <c r="F493" s="75">
        <v>4.920858349</v>
      </c>
      <c r="G493" s="73"/>
      <c r="H493" s="56">
        <v>44476.0</v>
      </c>
      <c r="I493" s="73" t="s">
        <v>809</v>
      </c>
      <c r="J493" s="73" t="s">
        <v>1596</v>
      </c>
      <c r="K493" s="47">
        <v>1.0</v>
      </c>
      <c r="L493" s="48"/>
      <c r="M493" s="39"/>
      <c r="N493" s="48"/>
      <c r="O493" s="39"/>
      <c r="P493" s="39"/>
      <c r="Q493" s="39"/>
      <c r="R493" s="39"/>
      <c r="S493" s="60"/>
      <c r="T493" s="60"/>
      <c r="U493" s="60"/>
      <c r="V493" s="60"/>
      <c r="W493" s="60"/>
      <c r="X493" s="60"/>
      <c r="Y493" s="60"/>
      <c r="Z493" s="61"/>
    </row>
    <row r="494">
      <c r="A494" s="73" t="s">
        <v>550</v>
      </c>
      <c r="B494" s="73" t="s">
        <v>1487</v>
      </c>
      <c r="C494" s="74">
        <v>86.12</v>
      </c>
      <c r="D494" s="74">
        <v>90.36</v>
      </c>
      <c r="E494" s="54">
        <f t="shared" si="1"/>
        <v>0.0492336275</v>
      </c>
      <c r="F494" s="75">
        <v>4.92336275</v>
      </c>
      <c r="G494" s="73"/>
      <c r="H494" s="56">
        <v>44476.0</v>
      </c>
      <c r="I494" s="73" t="s">
        <v>699</v>
      </c>
      <c r="J494" s="73" t="s">
        <v>1597</v>
      </c>
      <c r="K494" s="76">
        <v>1.0</v>
      </c>
      <c r="L494" s="48"/>
      <c r="M494" s="39"/>
      <c r="N494" s="48"/>
      <c r="O494" s="39"/>
      <c r="P494" s="39"/>
      <c r="Q494" s="39"/>
      <c r="R494" s="39"/>
      <c r="S494" s="58"/>
      <c r="T494" s="58"/>
      <c r="U494" s="58"/>
      <c r="V494" s="58"/>
      <c r="W494" s="58"/>
      <c r="X494" s="58"/>
      <c r="Y494" s="58"/>
      <c r="Z494" s="59"/>
    </row>
    <row r="495">
      <c r="A495" s="77" t="s">
        <v>228</v>
      </c>
      <c r="B495" s="77" t="s">
        <v>1598</v>
      </c>
      <c r="C495" s="78">
        <v>318.59</v>
      </c>
      <c r="D495" s="77"/>
      <c r="E495" s="65">
        <f t="shared" si="1"/>
        <v>0.04484447095</v>
      </c>
      <c r="F495" s="79">
        <v>4.484447095</v>
      </c>
      <c r="G495" s="78">
        <v>332.877</v>
      </c>
      <c r="H495" s="67">
        <v>44476.0</v>
      </c>
      <c r="I495" s="77" t="s">
        <v>743</v>
      </c>
      <c r="J495" s="77" t="s">
        <v>1599</v>
      </c>
      <c r="K495" s="76">
        <v>1.0</v>
      </c>
      <c r="L495" s="48"/>
      <c r="M495" s="39"/>
      <c r="N495" s="48"/>
      <c r="O495" s="39"/>
      <c r="P495" s="39"/>
      <c r="Q495" s="39"/>
      <c r="R495" s="39"/>
      <c r="S495" s="58"/>
      <c r="T495" s="58"/>
      <c r="U495" s="58"/>
      <c r="V495" s="58"/>
      <c r="W495" s="58"/>
      <c r="X495" s="58"/>
      <c r="Y495" s="58"/>
      <c r="Z495" s="59"/>
    </row>
    <row r="496">
      <c r="A496" s="77" t="s">
        <v>672</v>
      </c>
      <c r="B496" s="77" t="s">
        <v>1383</v>
      </c>
      <c r="C496" s="78">
        <v>74.42</v>
      </c>
      <c r="D496" s="78">
        <v>77.89</v>
      </c>
      <c r="E496" s="65">
        <f t="shared" si="1"/>
        <v>0.04662725074</v>
      </c>
      <c r="F496" s="79">
        <v>4.662725074</v>
      </c>
      <c r="G496" s="77"/>
      <c r="H496" s="67">
        <v>44476.0</v>
      </c>
      <c r="I496" s="77" t="s">
        <v>902</v>
      </c>
      <c r="J496" s="77" t="s">
        <v>1600</v>
      </c>
      <c r="K496" s="76">
        <v>1.0</v>
      </c>
      <c r="L496" s="48"/>
      <c r="M496" s="39"/>
      <c r="N496" s="48"/>
      <c r="O496" s="39"/>
      <c r="P496" s="39"/>
      <c r="Q496" s="39"/>
      <c r="R496" s="39"/>
      <c r="S496" s="58"/>
      <c r="T496" s="58"/>
      <c r="U496" s="58"/>
      <c r="V496" s="58"/>
      <c r="W496" s="58"/>
      <c r="X496" s="58"/>
      <c r="Y496" s="58"/>
      <c r="Z496" s="59"/>
    </row>
    <row r="497">
      <c r="A497" s="73" t="s">
        <v>92</v>
      </c>
      <c r="B497" s="73" t="s">
        <v>860</v>
      </c>
      <c r="C497" s="74">
        <v>167.49</v>
      </c>
      <c r="D497" s="74">
        <v>176.34</v>
      </c>
      <c r="E497" s="54">
        <f t="shared" si="1"/>
        <v>0.05283897546</v>
      </c>
      <c r="F497" s="75">
        <v>5.283897546</v>
      </c>
      <c r="G497" s="73"/>
      <c r="H497" s="56">
        <v>44476.0</v>
      </c>
      <c r="I497" s="73" t="s">
        <v>827</v>
      </c>
      <c r="J497" s="73" t="s">
        <v>1601</v>
      </c>
      <c r="K497" s="47">
        <v>1.0</v>
      </c>
      <c r="L497" s="48"/>
      <c r="M497" s="39"/>
      <c r="N497" s="48"/>
      <c r="O497" s="39"/>
      <c r="P497" s="39"/>
      <c r="Q497" s="39"/>
      <c r="R497" s="39"/>
      <c r="S497" s="49"/>
      <c r="T497" s="49"/>
      <c r="U497" s="49"/>
      <c r="V497" s="49"/>
      <c r="W497" s="49"/>
      <c r="X497" s="49"/>
      <c r="Y497" s="49"/>
      <c r="Z497" s="50"/>
    </row>
    <row r="498">
      <c r="A498" s="73" t="s">
        <v>450</v>
      </c>
      <c r="B498" s="73" t="s">
        <v>1584</v>
      </c>
      <c r="C498" s="74">
        <v>112.45</v>
      </c>
      <c r="D498" s="74">
        <v>118.29</v>
      </c>
      <c r="E498" s="54">
        <f t="shared" si="1"/>
        <v>0.05193419297</v>
      </c>
      <c r="F498" s="75">
        <v>5.193419297</v>
      </c>
      <c r="G498" s="73"/>
      <c r="H498" s="56">
        <v>44476.0</v>
      </c>
      <c r="I498" s="73" t="s">
        <v>729</v>
      </c>
      <c r="J498" s="73" t="s">
        <v>1602</v>
      </c>
      <c r="K498" s="76">
        <v>1.0</v>
      </c>
      <c r="L498" s="48"/>
      <c r="M498" s="39"/>
      <c r="N498" s="48"/>
      <c r="O498" s="39"/>
      <c r="P498" s="39"/>
      <c r="Q498" s="39"/>
      <c r="R498" s="39"/>
      <c r="S498" s="58"/>
      <c r="T498" s="58"/>
      <c r="U498" s="58"/>
      <c r="V498" s="58"/>
      <c r="W498" s="58"/>
      <c r="X498" s="58"/>
      <c r="Y498" s="58"/>
      <c r="Z498" s="59"/>
    </row>
    <row r="499">
      <c r="A499" s="73" t="s">
        <v>510</v>
      </c>
      <c r="B499" s="73" t="s">
        <v>1324</v>
      </c>
      <c r="C499" s="74">
        <v>85.27</v>
      </c>
      <c r="D499" s="74">
        <v>90.1237</v>
      </c>
      <c r="E499" s="54">
        <f t="shared" si="1"/>
        <v>0.05692154333</v>
      </c>
      <c r="F499" s="75">
        <v>5.692154333</v>
      </c>
      <c r="G499" s="73"/>
      <c r="H499" s="56">
        <v>44476.0</v>
      </c>
      <c r="I499" s="73" t="s">
        <v>827</v>
      </c>
      <c r="J499" s="73" t="s">
        <v>1603</v>
      </c>
      <c r="K499" s="47">
        <v>1.0</v>
      </c>
      <c r="L499" s="48"/>
      <c r="M499" s="39"/>
      <c r="N499" s="48"/>
      <c r="O499" s="39"/>
      <c r="P499" s="39"/>
      <c r="Q499" s="39"/>
      <c r="R499" s="39"/>
      <c r="S499" s="60"/>
      <c r="T499" s="60"/>
      <c r="U499" s="60"/>
      <c r="V499" s="60"/>
      <c r="W499" s="60"/>
      <c r="X499" s="60"/>
      <c r="Y499" s="60"/>
      <c r="Z499" s="61"/>
    </row>
    <row r="500">
      <c r="A500" s="73" t="s">
        <v>470</v>
      </c>
      <c r="B500" s="73" t="s">
        <v>1513</v>
      </c>
      <c r="C500" s="74">
        <v>193.61</v>
      </c>
      <c r="D500" s="74">
        <v>203.47</v>
      </c>
      <c r="E500" s="54">
        <f t="shared" si="1"/>
        <v>0.05092712153</v>
      </c>
      <c r="F500" s="75">
        <v>5.092712153</v>
      </c>
      <c r="G500" s="73"/>
      <c r="H500" s="56">
        <v>44476.0</v>
      </c>
      <c r="I500" s="73" t="s">
        <v>726</v>
      </c>
      <c r="J500" s="73" t="s">
        <v>1604</v>
      </c>
      <c r="K500" s="47">
        <v>1.0</v>
      </c>
      <c r="L500" s="48"/>
      <c r="M500" s="39"/>
      <c r="N500" s="48"/>
      <c r="O500" s="39"/>
      <c r="P500" s="39"/>
      <c r="Q500" s="39"/>
      <c r="R500" s="39"/>
      <c r="S500" s="49"/>
      <c r="T500" s="49"/>
      <c r="U500" s="49"/>
      <c r="V500" s="49"/>
      <c r="W500" s="49"/>
      <c r="X500" s="49"/>
      <c r="Y500" s="49"/>
      <c r="Z500" s="50"/>
    </row>
    <row r="501">
      <c r="A501" s="73" t="s">
        <v>428</v>
      </c>
      <c r="B501" s="73" t="s">
        <v>1605</v>
      </c>
      <c r="C501" s="74">
        <v>84.69</v>
      </c>
      <c r="D501" s="73"/>
      <c r="E501" s="54">
        <f t="shared" si="1"/>
        <v>0.1106388003</v>
      </c>
      <c r="F501" s="75">
        <v>11.06388003</v>
      </c>
      <c r="G501" s="74">
        <v>94.06</v>
      </c>
      <c r="H501" s="56">
        <v>44476.0</v>
      </c>
      <c r="I501" s="73" t="s">
        <v>702</v>
      </c>
      <c r="J501" s="73" t="s">
        <v>1606</v>
      </c>
      <c r="K501" s="47">
        <v>1.0</v>
      </c>
      <c r="L501" s="48"/>
      <c r="M501" s="39"/>
      <c r="N501" s="48"/>
      <c r="O501" s="39"/>
      <c r="P501" s="39"/>
      <c r="Q501" s="39"/>
      <c r="R501" s="39"/>
      <c r="S501" s="49"/>
      <c r="T501" s="49"/>
      <c r="U501" s="49"/>
      <c r="V501" s="49"/>
      <c r="W501" s="49"/>
      <c r="X501" s="49"/>
      <c r="Y501" s="49"/>
      <c r="Z501" s="50"/>
    </row>
    <row r="502">
      <c r="A502" s="73" t="s">
        <v>142</v>
      </c>
      <c r="B502" s="73" t="s">
        <v>984</v>
      </c>
      <c r="C502" s="74">
        <v>44.92</v>
      </c>
      <c r="D502" s="73"/>
      <c r="E502" s="54">
        <f t="shared" si="1"/>
        <v>0.06678539626</v>
      </c>
      <c r="F502" s="75">
        <v>6.678539626</v>
      </c>
      <c r="G502" s="74">
        <v>47.92</v>
      </c>
      <c r="H502" s="56">
        <v>44475.0</v>
      </c>
      <c r="I502" s="73" t="s">
        <v>747</v>
      </c>
      <c r="J502" s="73" t="s">
        <v>1607</v>
      </c>
      <c r="K502" s="47">
        <v>1.0</v>
      </c>
      <c r="L502" s="48"/>
      <c r="M502" s="39"/>
      <c r="N502" s="48"/>
      <c r="O502" s="39"/>
      <c r="P502" s="39"/>
      <c r="Q502" s="39"/>
      <c r="R502" s="39"/>
      <c r="S502" s="60"/>
      <c r="T502" s="60"/>
      <c r="U502" s="60"/>
      <c r="V502" s="60"/>
      <c r="W502" s="60"/>
      <c r="X502" s="60"/>
      <c r="Y502" s="60"/>
      <c r="Z502" s="61"/>
    </row>
    <row r="503">
      <c r="A503" s="77" t="s">
        <v>366</v>
      </c>
      <c r="B503" s="77" t="s">
        <v>1608</v>
      </c>
      <c r="C503" s="78">
        <v>68.53</v>
      </c>
      <c r="D503" s="77"/>
      <c r="E503" s="65">
        <f t="shared" si="1"/>
        <v>0.02874653436</v>
      </c>
      <c r="F503" s="79">
        <v>2.874653436</v>
      </c>
      <c r="G503" s="78">
        <v>70.5</v>
      </c>
      <c r="H503" s="67">
        <v>44475.0</v>
      </c>
      <c r="I503" s="77" t="s">
        <v>869</v>
      </c>
      <c r="J503" s="77" t="s">
        <v>1609</v>
      </c>
      <c r="K503" s="76">
        <v>1.0</v>
      </c>
      <c r="L503" s="48"/>
      <c r="M503" s="39"/>
      <c r="N503" s="48"/>
      <c r="O503" s="39"/>
      <c r="P503" s="39"/>
      <c r="Q503" s="39"/>
      <c r="R503" s="39"/>
      <c r="S503" s="58"/>
      <c r="T503" s="58"/>
      <c r="U503" s="58"/>
      <c r="V503" s="58"/>
      <c r="W503" s="58"/>
      <c r="X503" s="58"/>
      <c r="Y503" s="58"/>
      <c r="Z503" s="59"/>
    </row>
    <row r="504">
      <c r="A504" s="77" t="s">
        <v>476</v>
      </c>
      <c r="B504" s="77" t="s">
        <v>1140</v>
      </c>
      <c r="C504" s="78">
        <v>47.33</v>
      </c>
      <c r="D504" s="77"/>
      <c r="E504" s="65">
        <f t="shared" si="1"/>
        <v>0.01500105641</v>
      </c>
      <c r="F504" s="79">
        <v>1.500105641</v>
      </c>
      <c r="G504" s="78">
        <v>48.04</v>
      </c>
      <c r="H504" s="67">
        <v>44475.0</v>
      </c>
      <c r="I504" s="77" t="s">
        <v>740</v>
      </c>
      <c r="J504" s="77" t="s">
        <v>1610</v>
      </c>
      <c r="K504" s="76">
        <v>1.0</v>
      </c>
      <c r="L504" s="48"/>
      <c r="M504" s="39"/>
      <c r="N504" s="48"/>
      <c r="O504" s="39"/>
      <c r="P504" s="39"/>
      <c r="Q504" s="39"/>
      <c r="R504" s="39"/>
      <c r="S504" s="58"/>
      <c r="T504" s="58"/>
      <c r="U504" s="58"/>
      <c r="V504" s="58"/>
      <c r="W504" s="58"/>
      <c r="X504" s="58"/>
      <c r="Y504" s="58"/>
      <c r="Z504" s="59"/>
    </row>
    <row r="505">
      <c r="A505" s="70" t="s">
        <v>474</v>
      </c>
      <c r="B505" s="70" t="s">
        <v>1541</v>
      </c>
      <c r="C505" s="71">
        <v>119.38</v>
      </c>
      <c r="D505" s="70"/>
      <c r="E505" s="44">
        <f t="shared" si="1"/>
        <v>-0.0008376612498</v>
      </c>
      <c r="F505" s="72">
        <v>-0.08376612498</v>
      </c>
      <c r="G505" s="71">
        <v>119.28</v>
      </c>
      <c r="H505" s="46">
        <v>44475.0</v>
      </c>
      <c r="I505" s="70" t="s">
        <v>726</v>
      </c>
      <c r="J505" s="70" t="s">
        <v>1611</v>
      </c>
      <c r="K505" s="47">
        <v>1.0</v>
      </c>
      <c r="L505" s="48"/>
      <c r="M505" s="39"/>
      <c r="N505" s="48"/>
      <c r="O505" s="39"/>
      <c r="P505" s="39"/>
      <c r="Q505" s="39"/>
      <c r="R505" s="39"/>
      <c r="S505" s="60"/>
      <c r="T505" s="60"/>
      <c r="U505" s="60"/>
      <c r="V505" s="60"/>
      <c r="W505" s="60"/>
      <c r="X505" s="60"/>
      <c r="Y505" s="60"/>
      <c r="Z505" s="61"/>
    </row>
    <row r="506">
      <c r="A506" s="77" t="s">
        <v>126</v>
      </c>
      <c r="B506" s="77" t="s">
        <v>1612</v>
      </c>
      <c r="C506" s="78">
        <v>70.88</v>
      </c>
      <c r="D506" s="77"/>
      <c r="E506" s="65">
        <f t="shared" si="1"/>
        <v>0.007336343115</v>
      </c>
      <c r="F506" s="79">
        <v>0.7336343115</v>
      </c>
      <c r="G506" s="78">
        <v>71.4</v>
      </c>
      <c r="H506" s="67">
        <v>44475.0</v>
      </c>
      <c r="I506" s="77" t="s">
        <v>747</v>
      </c>
      <c r="J506" s="77" t="s">
        <v>1613</v>
      </c>
      <c r="K506" s="47">
        <v>1.0</v>
      </c>
      <c r="L506" s="48"/>
      <c r="M506" s="39"/>
      <c r="N506" s="48"/>
      <c r="O506" s="39"/>
      <c r="P506" s="39"/>
      <c r="Q506" s="39"/>
      <c r="R506" s="39"/>
      <c r="S506" s="49"/>
      <c r="T506" s="49"/>
      <c r="U506" s="49"/>
      <c r="V506" s="49"/>
      <c r="W506" s="49"/>
      <c r="X506" s="49"/>
      <c r="Y506" s="49"/>
      <c r="Z506" s="50"/>
    </row>
    <row r="507">
      <c r="A507" s="70" t="s">
        <v>314</v>
      </c>
      <c r="B507" s="70" t="s">
        <v>1614</v>
      </c>
      <c r="C507" s="71">
        <v>239.67</v>
      </c>
      <c r="D507" s="70"/>
      <c r="E507" s="44">
        <f t="shared" si="1"/>
        <v>-0.05895606459</v>
      </c>
      <c r="F507" s="72">
        <v>-5.895606459</v>
      </c>
      <c r="G507" s="71">
        <v>225.54</v>
      </c>
      <c r="H507" s="46">
        <v>44475.0</v>
      </c>
      <c r="I507" s="70" t="s">
        <v>726</v>
      </c>
      <c r="J507" s="70" t="s">
        <v>1615</v>
      </c>
      <c r="K507" s="47">
        <v>1.0</v>
      </c>
      <c r="L507" s="48"/>
      <c r="M507" s="39"/>
      <c r="N507" s="48"/>
      <c r="O507" s="39"/>
      <c r="P507" s="39"/>
      <c r="Q507" s="39"/>
      <c r="R507" s="39"/>
      <c r="S507" s="49"/>
      <c r="T507" s="49"/>
      <c r="U507" s="49"/>
      <c r="V507" s="49"/>
      <c r="W507" s="49"/>
      <c r="X507" s="49"/>
      <c r="Y507" s="49"/>
      <c r="Z507" s="50"/>
    </row>
    <row r="508">
      <c r="A508" s="70" t="s">
        <v>172</v>
      </c>
      <c r="B508" s="70" t="s">
        <v>1616</v>
      </c>
      <c r="C508" s="71">
        <v>43.5</v>
      </c>
      <c r="D508" s="70"/>
      <c r="E508" s="44">
        <f t="shared" si="1"/>
        <v>-0.04206896552</v>
      </c>
      <c r="F508" s="72">
        <v>-4.206896552</v>
      </c>
      <c r="G508" s="71">
        <v>41.67</v>
      </c>
      <c r="H508" s="46">
        <v>44475.0</v>
      </c>
      <c r="I508" s="70" t="s">
        <v>699</v>
      </c>
      <c r="J508" s="70" t="s">
        <v>1617</v>
      </c>
      <c r="K508" s="76">
        <v>1.0</v>
      </c>
      <c r="L508" s="48"/>
      <c r="M508" s="39"/>
      <c r="N508" s="48"/>
      <c r="O508" s="39"/>
      <c r="P508" s="39"/>
      <c r="Q508" s="39"/>
      <c r="R508" s="39"/>
      <c r="S508" s="58"/>
      <c r="T508" s="58"/>
      <c r="U508" s="58"/>
      <c r="V508" s="58"/>
      <c r="W508" s="58"/>
      <c r="X508" s="58"/>
      <c r="Y508" s="58"/>
      <c r="Z508" s="59"/>
    </row>
    <row r="509">
      <c r="A509" s="73" t="s">
        <v>562</v>
      </c>
      <c r="B509" s="73" t="s">
        <v>1111</v>
      </c>
      <c r="C509" s="74">
        <v>598.07</v>
      </c>
      <c r="D509" s="73"/>
      <c r="E509" s="54">
        <f t="shared" si="1"/>
        <v>0.06169846339</v>
      </c>
      <c r="F509" s="75">
        <v>6.169846339</v>
      </c>
      <c r="G509" s="74">
        <v>634.97</v>
      </c>
      <c r="H509" s="56">
        <v>44475.0</v>
      </c>
      <c r="I509" s="73" t="s">
        <v>743</v>
      </c>
      <c r="J509" s="73" t="s">
        <v>1618</v>
      </c>
      <c r="K509" s="47">
        <v>1.0</v>
      </c>
      <c r="L509" s="48"/>
      <c r="M509" s="39"/>
      <c r="N509" s="48"/>
      <c r="O509" s="39"/>
      <c r="P509" s="39"/>
      <c r="Q509" s="39"/>
      <c r="R509" s="39"/>
      <c r="S509" s="49"/>
      <c r="T509" s="49"/>
      <c r="U509" s="49"/>
      <c r="V509" s="49"/>
      <c r="W509" s="49"/>
      <c r="X509" s="49"/>
      <c r="Y509" s="49"/>
      <c r="Z509" s="50"/>
    </row>
    <row r="510">
      <c r="A510" s="77" t="s">
        <v>94</v>
      </c>
      <c r="B510" s="77" t="s">
        <v>1036</v>
      </c>
      <c r="C510" s="78">
        <v>216.98</v>
      </c>
      <c r="D510" s="77"/>
      <c r="E510" s="65">
        <f t="shared" si="1"/>
        <v>0.02037054106</v>
      </c>
      <c r="F510" s="79">
        <v>2.037054106</v>
      </c>
      <c r="G510" s="78">
        <v>221.4</v>
      </c>
      <c r="H510" s="67">
        <v>44475.0</v>
      </c>
      <c r="I510" s="77" t="s">
        <v>726</v>
      </c>
      <c r="J510" s="77" t="s">
        <v>1619</v>
      </c>
      <c r="K510" s="47">
        <v>1.0</v>
      </c>
      <c r="L510" s="48"/>
      <c r="M510" s="39"/>
      <c r="N510" s="48"/>
      <c r="O510" s="39"/>
      <c r="P510" s="39"/>
      <c r="Q510" s="39"/>
      <c r="R510" s="39"/>
      <c r="S510" s="49"/>
      <c r="T510" s="49"/>
      <c r="U510" s="49"/>
      <c r="V510" s="49"/>
      <c r="W510" s="49"/>
      <c r="X510" s="49"/>
      <c r="Y510" s="49"/>
      <c r="Z510" s="50"/>
    </row>
    <row r="511">
      <c r="A511" s="77" t="s">
        <v>158</v>
      </c>
      <c r="B511" s="77" t="s">
        <v>1061</v>
      </c>
      <c r="C511" s="78">
        <v>166.02</v>
      </c>
      <c r="D511" s="77"/>
      <c r="E511" s="65">
        <f t="shared" si="1"/>
        <v>0.0001162510541</v>
      </c>
      <c r="F511" s="79">
        <v>0.01162510541</v>
      </c>
      <c r="G511" s="78">
        <v>166.0393</v>
      </c>
      <c r="H511" s="67">
        <v>44475.0</v>
      </c>
      <c r="I511" s="77" t="s">
        <v>747</v>
      </c>
      <c r="J511" s="77" t="s">
        <v>1620</v>
      </c>
      <c r="K511" s="76">
        <v>1.0</v>
      </c>
      <c r="L511" s="48"/>
      <c r="M511" s="39"/>
      <c r="N511" s="48"/>
      <c r="O511" s="39"/>
      <c r="P511" s="39"/>
      <c r="Q511" s="39"/>
      <c r="R511" s="39"/>
      <c r="S511" s="58"/>
      <c r="T511" s="58"/>
      <c r="U511" s="58"/>
      <c r="V511" s="58"/>
      <c r="W511" s="58"/>
      <c r="X511" s="58"/>
      <c r="Y511" s="58"/>
      <c r="Z511" s="59"/>
    </row>
    <row r="512">
      <c r="A512" s="77" t="s">
        <v>210</v>
      </c>
      <c r="B512" s="77" t="s">
        <v>1621</v>
      </c>
      <c r="C512" s="78">
        <v>133.77</v>
      </c>
      <c r="D512" s="77"/>
      <c r="E512" s="65">
        <f t="shared" si="1"/>
        <v>0.04455408537</v>
      </c>
      <c r="F512" s="79">
        <v>4.455408537</v>
      </c>
      <c r="G512" s="78">
        <v>139.73</v>
      </c>
      <c r="H512" s="67">
        <v>44475.0</v>
      </c>
      <c r="I512" s="77" t="s">
        <v>858</v>
      </c>
      <c r="J512" s="77" t="s">
        <v>1622</v>
      </c>
      <c r="K512" s="76">
        <v>1.0</v>
      </c>
      <c r="L512" s="48"/>
      <c r="M512" s="39"/>
      <c r="N512" s="48"/>
      <c r="O512" s="39"/>
      <c r="P512" s="39"/>
      <c r="Q512" s="39"/>
      <c r="R512" s="39"/>
      <c r="S512" s="58"/>
      <c r="T512" s="58"/>
      <c r="U512" s="58"/>
      <c r="V512" s="58"/>
      <c r="W512" s="58"/>
      <c r="X512" s="58"/>
      <c r="Y512" s="58"/>
      <c r="Z512" s="59"/>
    </row>
    <row r="513">
      <c r="A513" s="73" t="s">
        <v>600</v>
      </c>
      <c r="B513" s="73" t="s">
        <v>1594</v>
      </c>
      <c r="C513" s="74">
        <v>154.07</v>
      </c>
      <c r="D513" s="74">
        <v>161.98</v>
      </c>
      <c r="E513" s="54">
        <f t="shared" si="1"/>
        <v>0.05134029986</v>
      </c>
      <c r="F513" s="75">
        <v>5.134029986</v>
      </c>
      <c r="G513" s="73"/>
      <c r="H513" s="56">
        <v>44474.0</v>
      </c>
      <c r="I513" s="73" t="s">
        <v>740</v>
      </c>
      <c r="J513" s="73" t="s">
        <v>1623</v>
      </c>
      <c r="K513" s="47">
        <v>1.0</v>
      </c>
      <c r="L513" s="48"/>
      <c r="M513" s="39"/>
      <c r="N513" s="48"/>
      <c r="O513" s="39"/>
      <c r="P513" s="39"/>
      <c r="Q513" s="39"/>
      <c r="R513" s="39"/>
      <c r="S513" s="49"/>
      <c r="T513" s="49"/>
      <c r="U513" s="49"/>
      <c r="V513" s="49"/>
      <c r="W513" s="49"/>
      <c r="X513" s="49"/>
      <c r="Y513" s="49"/>
      <c r="Z513" s="50"/>
    </row>
    <row r="514">
      <c r="A514" s="73" t="s">
        <v>404</v>
      </c>
      <c r="B514" s="73" t="s">
        <v>1624</v>
      </c>
      <c r="C514" s="74">
        <v>59.91</v>
      </c>
      <c r="D514" s="73"/>
      <c r="E514" s="54">
        <f t="shared" si="1"/>
        <v>0.0553329995</v>
      </c>
      <c r="F514" s="75">
        <v>5.53329995</v>
      </c>
      <c r="G514" s="74">
        <v>63.225</v>
      </c>
      <c r="H514" s="56">
        <v>44474.0</v>
      </c>
      <c r="I514" s="73" t="s">
        <v>726</v>
      </c>
      <c r="J514" s="73" t="s">
        <v>1625</v>
      </c>
      <c r="K514" s="47">
        <v>1.0</v>
      </c>
      <c r="L514" s="48"/>
      <c r="M514" s="39"/>
      <c r="N514" s="48"/>
      <c r="O514" s="39"/>
      <c r="P514" s="39"/>
      <c r="Q514" s="39"/>
      <c r="R514" s="39"/>
      <c r="S514" s="49"/>
      <c r="T514" s="49"/>
      <c r="U514" s="49"/>
      <c r="V514" s="49"/>
      <c r="W514" s="49"/>
      <c r="X514" s="49"/>
      <c r="Y514" s="49"/>
      <c r="Z514" s="50"/>
    </row>
    <row r="515">
      <c r="A515" s="73" t="s">
        <v>424</v>
      </c>
      <c r="B515" s="73" t="s">
        <v>759</v>
      </c>
      <c r="C515" s="74">
        <v>243.54</v>
      </c>
      <c r="D515" s="74">
        <v>255.01</v>
      </c>
      <c r="E515" s="54">
        <f t="shared" si="1"/>
        <v>0.04709698612</v>
      </c>
      <c r="F515" s="75">
        <v>4.709698612</v>
      </c>
      <c r="G515" s="73"/>
      <c r="H515" s="56">
        <v>44474.0</v>
      </c>
      <c r="I515" s="73" t="s">
        <v>699</v>
      </c>
      <c r="J515" s="73" t="s">
        <v>1626</v>
      </c>
      <c r="K515" s="47">
        <v>1.0</v>
      </c>
      <c r="L515" s="48"/>
      <c r="M515" s="39"/>
      <c r="N515" s="48"/>
      <c r="O515" s="39"/>
      <c r="P515" s="39"/>
      <c r="Q515" s="39"/>
      <c r="R515" s="39"/>
      <c r="S515" s="49"/>
      <c r="T515" s="49"/>
      <c r="U515" s="49"/>
      <c r="V515" s="49"/>
      <c r="W515" s="49"/>
      <c r="X515" s="49"/>
      <c r="Y515" s="49"/>
      <c r="Z515" s="50"/>
    </row>
    <row r="516">
      <c r="A516" s="70" t="s">
        <v>654</v>
      </c>
      <c r="B516" s="70" t="s">
        <v>1627</v>
      </c>
      <c r="C516" s="71">
        <v>58.0</v>
      </c>
      <c r="D516" s="70"/>
      <c r="E516" s="44">
        <f t="shared" si="1"/>
        <v>-0.05706896552</v>
      </c>
      <c r="F516" s="72">
        <v>-5.706896552</v>
      </c>
      <c r="G516" s="71">
        <v>54.69</v>
      </c>
      <c r="H516" s="46">
        <v>44474.0</v>
      </c>
      <c r="I516" s="70" t="s">
        <v>706</v>
      </c>
      <c r="J516" s="70" t="s">
        <v>1628</v>
      </c>
      <c r="K516" s="76">
        <v>1.0</v>
      </c>
      <c r="L516" s="48"/>
      <c r="M516" s="39"/>
      <c r="N516" s="48"/>
      <c r="O516" s="39"/>
      <c r="P516" s="39"/>
      <c r="Q516" s="39"/>
      <c r="R516" s="39"/>
      <c r="S516" s="58"/>
      <c r="T516" s="58"/>
      <c r="U516" s="58"/>
      <c r="V516" s="58"/>
      <c r="W516" s="58"/>
      <c r="X516" s="58"/>
      <c r="Y516" s="58"/>
      <c r="Z516" s="59"/>
    </row>
    <row r="517">
      <c r="A517" s="73" t="s">
        <v>176</v>
      </c>
      <c r="B517" s="73" t="s">
        <v>1629</v>
      </c>
      <c r="C517" s="74">
        <v>97.71</v>
      </c>
      <c r="D517" s="73"/>
      <c r="E517" s="54">
        <f t="shared" si="1"/>
        <v>0.1012424522</v>
      </c>
      <c r="F517" s="75">
        <v>10.12424522</v>
      </c>
      <c r="G517" s="74">
        <v>107.6024</v>
      </c>
      <c r="H517" s="56">
        <v>44474.0</v>
      </c>
      <c r="I517" s="73" t="s">
        <v>743</v>
      </c>
      <c r="J517" s="73" t="s">
        <v>1630</v>
      </c>
      <c r="K517" s="47">
        <v>1.0</v>
      </c>
      <c r="L517" s="48"/>
      <c r="M517" s="39"/>
      <c r="N517" s="48"/>
      <c r="O517" s="39"/>
      <c r="P517" s="39"/>
      <c r="Q517" s="39"/>
      <c r="R517" s="39"/>
      <c r="S517" s="60"/>
      <c r="T517" s="60"/>
      <c r="U517" s="60"/>
      <c r="V517" s="60"/>
      <c r="W517" s="60"/>
      <c r="X517" s="60"/>
      <c r="Y517" s="60"/>
      <c r="Z517" s="61"/>
    </row>
    <row r="518">
      <c r="A518" s="70" t="s">
        <v>134</v>
      </c>
      <c r="B518" s="70" t="s">
        <v>1631</v>
      </c>
      <c r="C518" s="71">
        <v>100.45</v>
      </c>
      <c r="D518" s="70"/>
      <c r="E518" s="44">
        <f t="shared" si="1"/>
        <v>-0.03046291687</v>
      </c>
      <c r="F518" s="72">
        <v>-3.046291687</v>
      </c>
      <c r="G518" s="71">
        <v>97.39</v>
      </c>
      <c r="H518" s="46">
        <v>44474.0</v>
      </c>
      <c r="I518" s="70" t="s">
        <v>809</v>
      </c>
      <c r="J518" s="70" t="s">
        <v>1632</v>
      </c>
      <c r="K518" s="76">
        <v>1.0</v>
      </c>
      <c r="L518" s="48"/>
      <c r="M518" s="39"/>
      <c r="N518" s="48"/>
      <c r="O518" s="39"/>
      <c r="P518" s="39"/>
      <c r="Q518" s="39"/>
      <c r="R518" s="39"/>
      <c r="S518" s="58"/>
      <c r="T518" s="58"/>
      <c r="U518" s="58"/>
      <c r="V518" s="58"/>
      <c r="W518" s="58"/>
      <c r="X518" s="58"/>
      <c r="Y518" s="58"/>
      <c r="Z518" s="59"/>
    </row>
    <row r="519">
      <c r="A519" s="73" t="s">
        <v>412</v>
      </c>
      <c r="B519" s="73" t="s">
        <v>1633</v>
      </c>
      <c r="C519" s="74">
        <v>141.95</v>
      </c>
      <c r="D519" s="73"/>
      <c r="E519" s="54">
        <f t="shared" si="1"/>
        <v>0.09390630504</v>
      </c>
      <c r="F519" s="75">
        <v>9.390630504</v>
      </c>
      <c r="G519" s="74">
        <v>155.28</v>
      </c>
      <c r="H519" s="56">
        <v>44473.0</v>
      </c>
      <c r="I519" s="73" t="s">
        <v>955</v>
      </c>
      <c r="J519" s="73" t="s">
        <v>1634</v>
      </c>
      <c r="K519" s="47">
        <v>1.0</v>
      </c>
      <c r="L519" s="48"/>
      <c r="M519" s="39"/>
      <c r="N519" s="48"/>
      <c r="O519" s="39"/>
      <c r="P519" s="39"/>
      <c r="Q519" s="39"/>
      <c r="R519" s="39"/>
      <c r="S519" s="60"/>
      <c r="T519" s="60"/>
      <c r="U519" s="60"/>
      <c r="V519" s="60"/>
      <c r="W519" s="60"/>
      <c r="X519" s="60"/>
      <c r="Y519" s="60"/>
      <c r="Z519" s="61"/>
    </row>
    <row r="520">
      <c r="A520" s="73" t="s">
        <v>562</v>
      </c>
      <c r="B520" s="73" t="s">
        <v>1111</v>
      </c>
      <c r="C520" s="74">
        <v>598.07</v>
      </c>
      <c r="D520" s="73"/>
      <c r="E520" s="54">
        <f t="shared" si="1"/>
        <v>0.088501346</v>
      </c>
      <c r="F520" s="75">
        <v>8.8501346</v>
      </c>
      <c r="G520" s="74">
        <v>651.0</v>
      </c>
      <c r="H520" s="56">
        <v>44473.0</v>
      </c>
      <c r="I520" s="73" t="s">
        <v>982</v>
      </c>
      <c r="J520" s="73" t="s">
        <v>1635</v>
      </c>
      <c r="K520" s="76">
        <v>1.0</v>
      </c>
      <c r="L520" s="48"/>
      <c r="M520" s="39"/>
      <c r="N520" s="48"/>
      <c r="O520" s="39"/>
      <c r="P520" s="39"/>
      <c r="Q520" s="39"/>
      <c r="R520" s="39"/>
      <c r="S520" s="58"/>
      <c r="T520" s="58"/>
      <c r="U520" s="58"/>
      <c r="V520" s="58"/>
      <c r="W520" s="58"/>
      <c r="X520" s="58"/>
      <c r="Y520" s="58"/>
      <c r="Z520" s="59"/>
    </row>
    <row r="521">
      <c r="A521" s="77" t="s">
        <v>470</v>
      </c>
      <c r="B521" s="77" t="s">
        <v>1513</v>
      </c>
      <c r="C521" s="78">
        <v>193.61</v>
      </c>
      <c r="D521" s="77"/>
      <c r="E521" s="65">
        <f t="shared" si="1"/>
        <v>0.03315944424</v>
      </c>
      <c r="F521" s="79">
        <v>3.315944424</v>
      </c>
      <c r="G521" s="78">
        <v>200.03</v>
      </c>
      <c r="H521" s="67">
        <v>44473.0</v>
      </c>
      <c r="I521" s="77" t="s">
        <v>955</v>
      </c>
      <c r="J521" s="77" t="s">
        <v>1636</v>
      </c>
      <c r="K521" s="47">
        <v>1.0</v>
      </c>
      <c r="L521" s="48"/>
      <c r="M521" s="39"/>
      <c r="N521" s="48"/>
      <c r="O521" s="39"/>
      <c r="P521" s="39"/>
      <c r="Q521" s="39"/>
      <c r="R521" s="39"/>
      <c r="S521" s="60"/>
      <c r="T521" s="60"/>
      <c r="U521" s="60"/>
      <c r="V521" s="60"/>
      <c r="W521" s="60"/>
      <c r="X521" s="60"/>
      <c r="Y521" s="60"/>
      <c r="Z521" s="61"/>
    </row>
    <row r="522">
      <c r="A522" s="77" t="s">
        <v>268</v>
      </c>
      <c r="B522" s="77" t="s">
        <v>1637</v>
      </c>
      <c r="C522" s="78">
        <v>58.45</v>
      </c>
      <c r="D522" s="77"/>
      <c r="E522" s="65">
        <f t="shared" si="1"/>
        <v>0.0370402053</v>
      </c>
      <c r="F522" s="79">
        <v>3.70402053</v>
      </c>
      <c r="G522" s="78">
        <v>60.615</v>
      </c>
      <c r="H522" s="67">
        <v>44470.0</v>
      </c>
      <c r="I522" s="77" t="s">
        <v>709</v>
      </c>
      <c r="J522" s="77" t="s">
        <v>1638</v>
      </c>
      <c r="K522" s="47">
        <v>1.0</v>
      </c>
      <c r="L522" s="48"/>
      <c r="M522" s="39"/>
      <c r="N522" s="48"/>
      <c r="O522" s="39"/>
      <c r="P522" s="39"/>
      <c r="Q522" s="39"/>
      <c r="R522" s="39"/>
      <c r="S522" s="49"/>
      <c r="T522" s="49"/>
      <c r="U522" s="49"/>
      <c r="V522" s="49"/>
      <c r="W522" s="49"/>
      <c r="X522" s="49"/>
      <c r="Y522" s="49"/>
      <c r="Z522" s="50"/>
    </row>
    <row r="523">
      <c r="A523" s="73" t="s">
        <v>70</v>
      </c>
      <c r="B523" s="73" t="s">
        <v>1639</v>
      </c>
      <c r="C523" s="74">
        <v>58.65</v>
      </c>
      <c r="D523" s="73"/>
      <c r="E523" s="54">
        <f t="shared" si="1"/>
        <v>0.05319693095</v>
      </c>
      <c r="F523" s="75">
        <v>5.319693095</v>
      </c>
      <c r="G523" s="74">
        <v>61.77</v>
      </c>
      <c r="H523" s="56">
        <v>44470.0</v>
      </c>
      <c r="I523" s="73" t="s">
        <v>743</v>
      </c>
      <c r="J523" s="73" t="s">
        <v>1640</v>
      </c>
      <c r="K523" s="76">
        <v>1.0</v>
      </c>
      <c r="L523" s="48"/>
      <c r="M523" s="39"/>
      <c r="N523" s="48"/>
      <c r="O523" s="39"/>
      <c r="P523" s="39"/>
      <c r="Q523" s="39"/>
      <c r="R523" s="39"/>
      <c r="S523" s="58"/>
      <c r="T523" s="58"/>
      <c r="U523" s="58"/>
      <c r="V523" s="58"/>
      <c r="W523" s="58"/>
      <c r="X523" s="58"/>
      <c r="Y523" s="58"/>
      <c r="Z523" s="59"/>
    </row>
    <row r="524">
      <c r="A524" s="73" t="s">
        <v>526</v>
      </c>
      <c r="B524" s="73" t="s">
        <v>1641</v>
      </c>
      <c r="C524" s="74">
        <v>156.21</v>
      </c>
      <c r="D524" s="73"/>
      <c r="E524" s="54">
        <f t="shared" si="1"/>
        <v>0.1174380641</v>
      </c>
      <c r="F524" s="75">
        <v>11.74380641</v>
      </c>
      <c r="G524" s="74">
        <v>174.555</v>
      </c>
      <c r="H524" s="56">
        <v>44470.0</v>
      </c>
      <c r="I524" s="73" t="s">
        <v>747</v>
      </c>
      <c r="J524" s="73" t="s">
        <v>1642</v>
      </c>
      <c r="K524" s="47">
        <v>1.0</v>
      </c>
      <c r="L524" s="48"/>
      <c r="M524" s="39"/>
      <c r="N524" s="48"/>
      <c r="O524" s="39"/>
      <c r="P524" s="39"/>
      <c r="Q524" s="39"/>
      <c r="R524" s="39"/>
      <c r="S524" s="60"/>
      <c r="T524" s="60"/>
      <c r="U524" s="60"/>
      <c r="V524" s="60"/>
      <c r="W524" s="60"/>
      <c r="X524" s="60"/>
      <c r="Y524" s="60"/>
      <c r="Z524" s="61"/>
    </row>
    <row r="525">
      <c r="A525" s="77" t="s">
        <v>92</v>
      </c>
      <c r="B525" s="77" t="s">
        <v>860</v>
      </c>
      <c r="C525" s="78">
        <v>167.49</v>
      </c>
      <c r="D525" s="78">
        <v>174.54</v>
      </c>
      <c r="E525" s="65">
        <f t="shared" si="1"/>
        <v>0.0420920652</v>
      </c>
      <c r="F525" s="79">
        <v>4.20920652</v>
      </c>
      <c r="G525" s="77"/>
      <c r="H525" s="67">
        <v>44470.0</v>
      </c>
      <c r="I525" s="77" t="s">
        <v>869</v>
      </c>
      <c r="J525" s="77" t="s">
        <v>1643</v>
      </c>
      <c r="K525" s="47">
        <v>1.0</v>
      </c>
      <c r="L525" s="48"/>
      <c r="M525" s="39"/>
      <c r="N525" s="48"/>
      <c r="O525" s="39"/>
      <c r="P525" s="39"/>
      <c r="Q525" s="39"/>
      <c r="R525" s="39"/>
      <c r="S525" s="49"/>
      <c r="T525" s="49"/>
      <c r="U525" s="49"/>
      <c r="V525" s="49"/>
      <c r="W525" s="49"/>
      <c r="X525" s="49"/>
      <c r="Y525" s="49"/>
      <c r="Z525" s="50"/>
    </row>
    <row r="526">
      <c r="A526" s="70" t="s">
        <v>440</v>
      </c>
      <c r="B526" s="70" t="s">
        <v>1644</v>
      </c>
      <c r="C526" s="71">
        <v>74.73</v>
      </c>
      <c r="D526" s="70"/>
      <c r="E526" s="44">
        <f t="shared" si="1"/>
        <v>-0.02729827379</v>
      </c>
      <c r="F526" s="72">
        <v>-2.729827379</v>
      </c>
      <c r="G526" s="71">
        <v>72.69</v>
      </c>
      <c r="H526" s="46">
        <v>44470.0</v>
      </c>
      <c r="I526" s="70" t="s">
        <v>790</v>
      </c>
      <c r="J526" s="70" t="s">
        <v>1645</v>
      </c>
      <c r="K526" s="47">
        <v>1.0</v>
      </c>
      <c r="L526" s="48"/>
      <c r="M526" s="39"/>
      <c r="N526" s="48"/>
      <c r="O526" s="39"/>
      <c r="P526" s="39"/>
      <c r="Q526" s="39"/>
      <c r="R526" s="39"/>
      <c r="S526" s="60"/>
      <c r="T526" s="60"/>
      <c r="U526" s="60"/>
      <c r="V526" s="60"/>
      <c r="W526" s="60"/>
      <c r="X526" s="60"/>
      <c r="Y526" s="60"/>
      <c r="Z526" s="61"/>
    </row>
    <row r="527">
      <c r="A527" s="70" t="s">
        <v>102</v>
      </c>
      <c r="B527" s="70" t="s">
        <v>1179</v>
      </c>
      <c r="C527" s="71">
        <v>250.47</v>
      </c>
      <c r="D527" s="70"/>
      <c r="E527" s="44">
        <f t="shared" si="1"/>
        <v>-0.03040284266</v>
      </c>
      <c r="F527" s="72">
        <v>-3.040284266</v>
      </c>
      <c r="G527" s="71">
        <v>242.855</v>
      </c>
      <c r="H527" s="46">
        <v>44470.0</v>
      </c>
      <c r="I527" s="70" t="s">
        <v>743</v>
      </c>
      <c r="J527" s="70" t="s">
        <v>1646</v>
      </c>
      <c r="K527" s="47">
        <v>1.0</v>
      </c>
      <c r="L527" s="48"/>
      <c r="M527" s="39"/>
      <c r="N527" s="48"/>
      <c r="O527" s="39"/>
      <c r="P527" s="39"/>
      <c r="Q527" s="39"/>
      <c r="R527" s="39"/>
      <c r="S527" s="60"/>
      <c r="T527" s="60"/>
      <c r="U527" s="60"/>
      <c r="V527" s="60"/>
      <c r="W527" s="60"/>
      <c r="X527" s="60"/>
      <c r="Y527" s="60"/>
      <c r="Z527" s="61"/>
    </row>
    <row r="528">
      <c r="A528" s="70" t="s">
        <v>386</v>
      </c>
      <c r="B528" s="70" t="s">
        <v>1647</v>
      </c>
      <c r="C528" s="71">
        <v>206.8</v>
      </c>
      <c r="D528" s="70"/>
      <c r="E528" s="44">
        <f t="shared" si="1"/>
        <v>-0.04262572534</v>
      </c>
      <c r="F528" s="72">
        <v>-4.262572534</v>
      </c>
      <c r="G528" s="71">
        <v>197.985</v>
      </c>
      <c r="H528" s="46">
        <v>44470.0</v>
      </c>
      <c r="I528" s="70" t="s">
        <v>743</v>
      </c>
      <c r="J528" s="70" t="s">
        <v>1648</v>
      </c>
      <c r="K528" s="47">
        <v>1.0</v>
      </c>
      <c r="L528" s="48"/>
      <c r="M528" s="39"/>
      <c r="N528" s="48"/>
      <c r="O528" s="39"/>
      <c r="P528" s="39"/>
      <c r="Q528" s="39"/>
      <c r="R528" s="39"/>
      <c r="S528" s="49"/>
      <c r="T528" s="49"/>
      <c r="U528" s="49"/>
      <c r="V528" s="49"/>
      <c r="W528" s="49"/>
      <c r="X528" s="49"/>
      <c r="Y528" s="49"/>
      <c r="Z528" s="50"/>
    </row>
    <row r="529">
      <c r="A529" s="70" t="s">
        <v>582</v>
      </c>
      <c r="B529" s="70" t="s">
        <v>1561</v>
      </c>
      <c r="C529" s="71">
        <v>590.2</v>
      </c>
      <c r="D529" s="70"/>
      <c r="E529" s="44">
        <f t="shared" si="1"/>
        <v>-0.05052524568</v>
      </c>
      <c r="F529" s="72">
        <v>-5.052524568</v>
      </c>
      <c r="G529" s="71">
        <v>560.38</v>
      </c>
      <c r="H529" s="46">
        <v>44470.0</v>
      </c>
      <c r="I529" s="70" t="s">
        <v>955</v>
      </c>
      <c r="J529" s="70" t="s">
        <v>1649</v>
      </c>
      <c r="K529" s="76">
        <v>1.0</v>
      </c>
      <c r="L529" s="48"/>
      <c r="M529" s="39"/>
      <c r="N529" s="48"/>
      <c r="O529" s="39"/>
      <c r="P529" s="39"/>
      <c r="Q529" s="39"/>
      <c r="R529" s="39"/>
      <c r="S529" s="58"/>
      <c r="T529" s="58"/>
      <c r="U529" s="58"/>
      <c r="V529" s="58"/>
      <c r="W529" s="58"/>
      <c r="X529" s="58"/>
      <c r="Y529" s="58"/>
      <c r="Z529" s="59"/>
    </row>
    <row r="530">
      <c r="A530" s="70" t="s">
        <v>336</v>
      </c>
      <c r="B530" s="70" t="s">
        <v>1650</v>
      </c>
      <c r="C530" s="71">
        <v>173.75</v>
      </c>
      <c r="D530" s="70"/>
      <c r="E530" s="44">
        <f t="shared" si="1"/>
        <v>-0.03867625899</v>
      </c>
      <c r="F530" s="72">
        <v>-3.867625899</v>
      </c>
      <c r="G530" s="71">
        <v>167.03</v>
      </c>
      <c r="H530" s="46">
        <v>44470.0</v>
      </c>
      <c r="I530" s="70" t="s">
        <v>790</v>
      </c>
      <c r="J530" s="70" t="s">
        <v>1651</v>
      </c>
      <c r="K530" s="76">
        <v>1.0</v>
      </c>
      <c r="L530" s="48"/>
      <c r="M530" s="39"/>
      <c r="N530" s="48"/>
      <c r="O530" s="39"/>
      <c r="P530" s="39"/>
      <c r="Q530" s="39"/>
      <c r="R530" s="39"/>
      <c r="S530" s="58"/>
      <c r="T530" s="58"/>
      <c r="U530" s="58"/>
      <c r="V530" s="58"/>
      <c r="W530" s="58"/>
      <c r="X530" s="58"/>
      <c r="Y530" s="58"/>
      <c r="Z530" s="59"/>
    </row>
    <row r="531">
      <c r="A531" s="70" t="s">
        <v>508</v>
      </c>
      <c r="B531" s="70" t="s">
        <v>1652</v>
      </c>
      <c r="C531" s="71">
        <v>124.49</v>
      </c>
      <c r="D531" s="70"/>
      <c r="E531" s="44">
        <f t="shared" si="1"/>
        <v>-0.0204578681</v>
      </c>
      <c r="F531" s="72">
        <v>-2.04578681</v>
      </c>
      <c r="G531" s="71">
        <v>121.9432</v>
      </c>
      <c r="H531" s="46">
        <v>44469.0</v>
      </c>
      <c r="I531" s="70" t="s">
        <v>858</v>
      </c>
      <c r="J531" s="70" t="s">
        <v>1653</v>
      </c>
      <c r="K531" s="47">
        <v>1.0</v>
      </c>
      <c r="L531" s="48"/>
      <c r="M531" s="39"/>
      <c r="N531" s="48"/>
      <c r="O531" s="39"/>
      <c r="P531" s="39"/>
      <c r="Q531" s="39"/>
      <c r="R531" s="39"/>
      <c r="S531" s="49"/>
      <c r="T531" s="49"/>
      <c r="U531" s="49"/>
      <c r="V531" s="49"/>
      <c r="W531" s="49"/>
      <c r="X531" s="49"/>
      <c r="Y531" s="49"/>
      <c r="Z531" s="50"/>
    </row>
    <row r="532">
      <c r="A532" s="70" t="s">
        <v>506</v>
      </c>
      <c r="B532" s="70" t="s">
        <v>1654</v>
      </c>
      <c r="C532" s="71">
        <v>114.19</v>
      </c>
      <c r="D532" s="70"/>
      <c r="E532" s="44">
        <f t="shared" si="1"/>
        <v>-0.02732288291</v>
      </c>
      <c r="F532" s="72">
        <v>-2.732288291</v>
      </c>
      <c r="G532" s="71">
        <v>111.07</v>
      </c>
      <c r="H532" s="46">
        <v>44469.0</v>
      </c>
      <c r="I532" s="70" t="s">
        <v>858</v>
      </c>
      <c r="J532" s="70" t="s">
        <v>1655</v>
      </c>
      <c r="K532" s="47">
        <v>1.0</v>
      </c>
      <c r="L532" s="48"/>
      <c r="M532" s="39"/>
      <c r="N532" s="48"/>
      <c r="O532" s="39"/>
      <c r="P532" s="39"/>
      <c r="Q532" s="39"/>
      <c r="R532" s="39"/>
      <c r="S532" s="49"/>
      <c r="T532" s="49"/>
      <c r="U532" s="49"/>
      <c r="V532" s="49"/>
      <c r="W532" s="49"/>
      <c r="X532" s="49"/>
      <c r="Y532" s="49"/>
      <c r="Z532" s="50"/>
    </row>
    <row r="533">
      <c r="A533" s="70" t="s">
        <v>80</v>
      </c>
      <c r="B533" s="70" t="s">
        <v>1656</v>
      </c>
      <c r="C533" s="71">
        <v>97.1</v>
      </c>
      <c r="D533" s="70"/>
      <c r="E533" s="44">
        <f t="shared" si="1"/>
        <v>-0.08928939238</v>
      </c>
      <c r="F533" s="72">
        <v>-8.928939238</v>
      </c>
      <c r="G533" s="71">
        <v>88.43</v>
      </c>
      <c r="H533" s="46">
        <v>44469.0</v>
      </c>
      <c r="I533" s="70" t="s">
        <v>902</v>
      </c>
      <c r="J533" s="70" t="s">
        <v>1657</v>
      </c>
      <c r="K533" s="47">
        <v>1.0</v>
      </c>
      <c r="L533" s="48"/>
      <c r="M533" s="39"/>
      <c r="N533" s="48"/>
      <c r="O533" s="39"/>
      <c r="P533" s="39"/>
      <c r="Q533" s="39"/>
      <c r="R533" s="39"/>
      <c r="S533" s="49"/>
      <c r="T533" s="49"/>
      <c r="U533" s="49"/>
      <c r="V533" s="49"/>
      <c r="W533" s="49"/>
      <c r="X533" s="49"/>
      <c r="Y533" s="49"/>
      <c r="Z533" s="50"/>
    </row>
    <row r="534">
      <c r="A534" s="70" t="s">
        <v>634</v>
      </c>
      <c r="B534" s="70" t="s">
        <v>762</v>
      </c>
      <c r="C534" s="71">
        <v>228.31</v>
      </c>
      <c r="D534" s="70"/>
      <c r="E534" s="44">
        <f t="shared" si="1"/>
        <v>-0.008672419079</v>
      </c>
      <c r="F534" s="72">
        <v>-0.8672419079</v>
      </c>
      <c r="G534" s="71">
        <v>226.33</v>
      </c>
      <c r="H534" s="46">
        <v>44469.0</v>
      </c>
      <c r="I534" s="70" t="s">
        <v>729</v>
      </c>
      <c r="J534" s="70" t="s">
        <v>1658</v>
      </c>
      <c r="K534" s="47">
        <v>1.0</v>
      </c>
      <c r="L534" s="48"/>
      <c r="M534" s="39"/>
      <c r="N534" s="48"/>
      <c r="O534" s="39"/>
      <c r="P534" s="39"/>
      <c r="Q534" s="39"/>
      <c r="R534" s="39"/>
      <c r="S534" s="49"/>
      <c r="T534" s="49"/>
      <c r="U534" s="49"/>
      <c r="V534" s="49"/>
      <c r="W534" s="49"/>
      <c r="X534" s="49"/>
      <c r="Y534" s="49"/>
      <c r="Z534" s="50"/>
    </row>
    <row r="535">
      <c r="A535" s="77" t="s">
        <v>644</v>
      </c>
      <c r="B535" s="77" t="s">
        <v>1659</v>
      </c>
      <c r="C535" s="78">
        <v>42.54</v>
      </c>
      <c r="D535" s="77"/>
      <c r="E535" s="65">
        <f t="shared" si="1"/>
        <v>0.00223319229</v>
      </c>
      <c r="F535" s="79">
        <v>0.223319229</v>
      </c>
      <c r="G535" s="78">
        <v>42.635</v>
      </c>
      <c r="H535" s="67">
        <v>44469.0</v>
      </c>
      <c r="I535" s="77" t="s">
        <v>858</v>
      </c>
      <c r="J535" s="77" t="s">
        <v>1660</v>
      </c>
      <c r="K535" s="47">
        <v>1.0</v>
      </c>
      <c r="L535" s="48"/>
      <c r="M535" s="39"/>
      <c r="N535" s="48"/>
      <c r="O535" s="39"/>
      <c r="P535" s="39"/>
      <c r="Q535" s="39"/>
      <c r="R535" s="39"/>
      <c r="S535" s="60"/>
      <c r="T535" s="60"/>
      <c r="U535" s="60"/>
      <c r="V535" s="60"/>
      <c r="W535" s="60"/>
      <c r="X535" s="60"/>
      <c r="Y535" s="60"/>
      <c r="Z535" s="61"/>
    </row>
    <row r="536">
      <c r="A536" s="77" t="s">
        <v>390</v>
      </c>
      <c r="B536" s="77" t="s">
        <v>1661</v>
      </c>
      <c r="C536" s="78">
        <v>43.02</v>
      </c>
      <c r="D536" s="77"/>
      <c r="E536" s="65">
        <f t="shared" si="1"/>
        <v>0.006043700604</v>
      </c>
      <c r="F536" s="79">
        <v>0.6043700604</v>
      </c>
      <c r="G536" s="78">
        <v>43.28</v>
      </c>
      <c r="H536" s="67">
        <v>44469.0</v>
      </c>
      <c r="I536" s="77" t="s">
        <v>858</v>
      </c>
      <c r="J536" s="77" t="s">
        <v>1662</v>
      </c>
      <c r="K536" s="47">
        <v>1.0</v>
      </c>
      <c r="L536" s="48"/>
      <c r="M536" s="39"/>
      <c r="N536" s="48"/>
      <c r="O536" s="39"/>
      <c r="P536" s="39"/>
      <c r="Q536" s="39"/>
      <c r="R536" s="39"/>
      <c r="S536" s="60"/>
      <c r="T536" s="60"/>
      <c r="U536" s="60"/>
      <c r="V536" s="60"/>
      <c r="W536" s="60"/>
      <c r="X536" s="60"/>
      <c r="Y536" s="60"/>
      <c r="Z536" s="61"/>
    </row>
    <row r="537">
      <c r="A537" s="77" t="s">
        <v>32</v>
      </c>
      <c r="B537" s="77" t="s">
        <v>1663</v>
      </c>
      <c r="C537" s="78">
        <v>60.23</v>
      </c>
      <c r="D537" s="77"/>
      <c r="E537" s="65">
        <f t="shared" si="1"/>
        <v>0.00979412253</v>
      </c>
      <c r="F537" s="79">
        <v>0.979412253</v>
      </c>
      <c r="G537" s="78">
        <v>60.8199</v>
      </c>
      <c r="H537" s="67">
        <v>44469.0</v>
      </c>
      <c r="I537" s="77" t="s">
        <v>743</v>
      </c>
      <c r="J537" s="77" t="s">
        <v>1664</v>
      </c>
      <c r="K537" s="47">
        <v>1.0</v>
      </c>
      <c r="L537" s="48"/>
      <c r="M537" s="39"/>
      <c r="N537" s="48"/>
      <c r="O537" s="39"/>
      <c r="P537" s="39"/>
      <c r="Q537" s="39"/>
      <c r="R537" s="39"/>
      <c r="S537" s="49"/>
      <c r="T537" s="49"/>
      <c r="U537" s="49"/>
      <c r="V537" s="49"/>
      <c r="W537" s="49"/>
      <c r="X537" s="49"/>
      <c r="Y537" s="49"/>
      <c r="Z537" s="50"/>
    </row>
    <row r="538">
      <c r="A538" s="77" t="s">
        <v>120</v>
      </c>
      <c r="B538" s="77" t="s">
        <v>1665</v>
      </c>
      <c r="C538" s="78">
        <v>43.39</v>
      </c>
      <c r="D538" s="77"/>
      <c r="E538" s="65">
        <f t="shared" si="1"/>
        <v>0.01313666743</v>
      </c>
      <c r="F538" s="79">
        <v>1.313666743</v>
      </c>
      <c r="G538" s="78">
        <v>43.96</v>
      </c>
      <c r="H538" s="67">
        <v>44469.0</v>
      </c>
      <c r="I538" s="77" t="s">
        <v>743</v>
      </c>
      <c r="J538" s="77" t="s">
        <v>1666</v>
      </c>
      <c r="K538" s="47">
        <v>1.0</v>
      </c>
      <c r="L538" s="48"/>
      <c r="M538" s="39"/>
      <c r="N538" s="48"/>
      <c r="O538" s="39"/>
      <c r="P538" s="39"/>
      <c r="Q538" s="39"/>
      <c r="R538" s="39"/>
      <c r="S538" s="49"/>
      <c r="T538" s="49"/>
      <c r="U538" s="49"/>
      <c r="V538" s="49"/>
      <c r="W538" s="49"/>
      <c r="X538" s="49"/>
      <c r="Y538" s="49"/>
      <c r="Z538" s="50"/>
    </row>
    <row r="539">
      <c r="A539" s="77" t="s">
        <v>342</v>
      </c>
      <c r="B539" s="77" t="s">
        <v>1667</v>
      </c>
      <c r="C539" s="78">
        <v>63.4</v>
      </c>
      <c r="D539" s="77"/>
      <c r="E539" s="65">
        <f t="shared" si="1"/>
        <v>0.02192429022</v>
      </c>
      <c r="F539" s="79">
        <v>2.192429022</v>
      </c>
      <c r="G539" s="78">
        <v>64.79</v>
      </c>
      <c r="H539" s="67">
        <v>44469.0</v>
      </c>
      <c r="I539" s="77" t="s">
        <v>722</v>
      </c>
      <c r="J539" s="77" t="s">
        <v>1668</v>
      </c>
      <c r="K539" s="47">
        <v>1.0</v>
      </c>
      <c r="L539" s="48"/>
      <c r="M539" s="39"/>
      <c r="N539" s="48"/>
      <c r="O539" s="39"/>
      <c r="P539" s="39"/>
      <c r="Q539" s="39"/>
      <c r="R539" s="39"/>
      <c r="S539" s="49"/>
      <c r="T539" s="49"/>
      <c r="U539" s="49"/>
      <c r="V539" s="49"/>
      <c r="W539" s="49"/>
      <c r="X539" s="49"/>
      <c r="Y539" s="49"/>
      <c r="Z539" s="50"/>
    </row>
    <row r="540">
      <c r="A540" s="77" t="s">
        <v>558</v>
      </c>
      <c r="B540" s="77" t="s">
        <v>1669</v>
      </c>
      <c r="C540" s="78">
        <v>77.7</v>
      </c>
      <c r="D540" s="77"/>
      <c r="E540" s="65">
        <f t="shared" si="1"/>
        <v>0.02751093951</v>
      </c>
      <c r="F540" s="79">
        <v>2.751093951</v>
      </c>
      <c r="G540" s="78">
        <v>79.8376</v>
      </c>
      <c r="H540" s="67">
        <v>44469.0</v>
      </c>
      <c r="I540" s="77" t="s">
        <v>858</v>
      </c>
      <c r="J540" s="77" t="s">
        <v>1670</v>
      </c>
      <c r="K540" s="47">
        <v>1.0</v>
      </c>
      <c r="L540" s="48"/>
      <c r="M540" s="39"/>
      <c r="N540" s="48"/>
      <c r="O540" s="39"/>
      <c r="P540" s="39"/>
      <c r="Q540" s="39"/>
      <c r="R540" s="39"/>
      <c r="S540" s="49"/>
      <c r="T540" s="49"/>
      <c r="U540" s="49"/>
      <c r="V540" s="49"/>
      <c r="W540" s="49"/>
      <c r="X540" s="49"/>
      <c r="Y540" s="49"/>
      <c r="Z540" s="50"/>
    </row>
    <row r="541">
      <c r="A541" s="70" t="s">
        <v>498</v>
      </c>
      <c r="B541" s="70" t="s">
        <v>1238</v>
      </c>
      <c r="C541" s="71">
        <v>116.47</v>
      </c>
      <c r="D541" s="70"/>
      <c r="E541" s="44">
        <f t="shared" si="1"/>
        <v>-0.01639907272</v>
      </c>
      <c r="F541" s="72">
        <v>-1.639907272</v>
      </c>
      <c r="G541" s="71">
        <v>114.56</v>
      </c>
      <c r="H541" s="46">
        <v>44469.0</v>
      </c>
      <c r="I541" s="70" t="s">
        <v>902</v>
      </c>
      <c r="J541" s="70" t="s">
        <v>1671</v>
      </c>
      <c r="K541" s="47">
        <v>1.0</v>
      </c>
      <c r="L541" s="48"/>
      <c r="M541" s="39"/>
      <c r="N541" s="48"/>
      <c r="O541" s="39"/>
      <c r="P541" s="39"/>
      <c r="Q541" s="39"/>
      <c r="R541" s="39"/>
      <c r="S541" s="49"/>
      <c r="T541" s="49"/>
      <c r="U541" s="49"/>
      <c r="V541" s="49"/>
      <c r="W541" s="49"/>
      <c r="X541" s="49"/>
      <c r="Y541" s="49"/>
      <c r="Z541" s="50"/>
    </row>
    <row r="542">
      <c r="A542" s="70" t="s">
        <v>374</v>
      </c>
      <c r="B542" s="70" t="s">
        <v>927</v>
      </c>
      <c r="C542" s="71">
        <v>420.71</v>
      </c>
      <c r="D542" s="70"/>
      <c r="E542" s="44">
        <f t="shared" si="1"/>
        <v>-0.03467947042</v>
      </c>
      <c r="F542" s="72">
        <v>-3.467947042</v>
      </c>
      <c r="G542" s="71">
        <v>406.12</v>
      </c>
      <c r="H542" s="46">
        <v>44469.0</v>
      </c>
      <c r="I542" s="70" t="s">
        <v>763</v>
      </c>
      <c r="J542" s="70" t="s">
        <v>1672</v>
      </c>
      <c r="K542" s="47">
        <v>1.0</v>
      </c>
      <c r="L542" s="48"/>
      <c r="M542" s="39"/>
      <c r="N542" s="48"/>
      <c r="O542" s="39"/>
      <c r="P542" s="39"/>
      <c r="Q542" s="39"/>
      <c r="R542" s="39"/>
      <c r="S542" s="49"/>
      <c r="T542" s="49"/>
      <c r="U542" s="49"/>
      <c r="V542" s="49"/>
      <c r="W542" s="49"/>
      <c r="X542" s="49"/>
      <c r="Y542" s="49"/>
      <c r="Z542" s="50"/>
    </row>
    <row r="543">
      <c r="A543" s="70" t="s">
        <v>304</v>
      </c>
      <c r="B543" s="70" t="s">
        <v>1673</v>
      </c>
      <c r="C543" s="71">
        <v>416.16</v>
      </c>
      <c r="D543" s="70"/>
      <c r="E543" s="44">
        <f t="shared" si="1"/>
        <v>-0.04743367935</v>
      </c>
      <c r="F543" s="72">
        <v>-4.743367935</v>
      </c>
      <c r="G543" s="71">
        <v>396.42</v>
      </c>
      <c r="H543" s="46">
        <v>44469.0</v>
      </c>
      <c r="I543" s="70" t="s">
        <v>743</v>
      </c>
      <c r="J543" s="70" t="s">
        <v>1674</v>
      </c>
      <c r="K543" s="47">
        <v>1.0</v>
      </c>
      <c r="L543" s="48"/>
      <c r="M543" s="39"/>
      <c r="N543" s="48"/>
      <c r="O543" s="39"/>
      <c r="P543" s="39"/>
      <c r="Q543" s="39"/>
      <c r="R543" s="39"/>
      <c r="S543" s="60"/>
      <c r="T543" s="60"/>
      <c r="U543" s="60"/>
      <c r="V543" s="60"/>
      <c r="W543" s="60"/>
      <c r="X543" s="60"/>
      <c r="Y543" s="60"/>
      <c r="Z543" s="61"/>
    </row>
    <row r="544">
      <c r="A544" s="70" t="s">
        <v>584</v>
      </c>
      <c r="B544" s="70" t="s">
        <v>1675</v>
      </c>
      <c r="C544" s="71">
        <v>36.62</v>
      </c>
      <c r="D544" s="70"/>
      <c r="E544" s="44">
        <f t="shared" si="1"/>
        <v>-0.08110322228</v>
      </c>
      <c r="F544" s="72">
        <v>-8.110322228</v>
      </c>
      <c r="G544" s="71">
        <v>33.65</v>
      </c>
      <c r="H544" s="46">
        <v>44469.0</v>
      </c>
      <c r="I544" s="70" t="s">
        <v>902</v>
      </c>
      <c r="J544" s="70" t="s">
        <v>1676</v>
      </c>
      <c r="K544" s="76">
        <v>1.0</v>
      </c>
      <c r="L544" s="48"/>
      <c r="M544" s="39"/>
      <c r="N544" s="48"/>
      <c r="O544" s="39"/>
      <c r="P544" s="39"/>
      <c r="Q544" s="39"/>
      <c r="R544" s="39"/>
      <c r="S544" s="58"/>
      <c r="T544" s="58"/>
      <c r="U544" s="58"/>
      <c r="V544" s="58"/>
      <c r="W544" s="58"/>
      <c r="X544" s="58"/>
      <c r="Y544" s="58"/>
      <c r="Z544" s="59"/>
    </row>
    <row r="545">
      <c r="A545" s="70" t="s">
        <v>130</v>
      </c>
      <c r="B545" s="70" t="s">
        <v>1677</v>
      </c>
      <c r="C545" s="71">
        <v>200.0</v>
      </c>
      <c r="D545" s="70"/>
      <c r="E545" s="44">
        <f t="shared" si="1"/>
        <v>-0.01735</v>
      </c>
      <c r="F545" s="72">
        <v>-1.735</v>
      </c>
      <c r="G545" s="71">
        <v>196.53</v>
      </c>
      <c r="H545" s="46">
        <v>44469.0</v>
      </c>
      <c r="I545" s="70" t="s">
        <v>699</v>
      </c>
      <c r="J545" s="70" t="s">
        <v>1678</v>
      </c>
      <c r="K545" s="47">
        <v>1.0</v>
      </c>
      <c r="L545" s="48"/>
      <c r="M545" s="39"/>
      <c r="N545" s="48"/>
      <c r="O545" s="39"/>
      <c r="P545" s="39"/>
      <c r="Q545" s="39"/>
      <c r="R545" s="39"/>
      <c r="S545" s="49"/>
      <c r="T545" s="49"/>
      <c r="U545" s="49"/>
      <c r="V545" s="49"/>
      <c r="W545" s="49"/>
      <c r="X545" s="49"/>
      <c r="Y545" s="49"/>
      <c r="Z545" s="50"/>
    </row>
    <row r="546">
      <c r="A546" s="77" t="s">
        <v>628</v>
      </c>
      <c r="B546" s="77" t="s">
        <v>892</v>
      </c>
      <c r="C546" s="78">
        <v>355.27</v>
      </c>
      <c r="D546" s="77"/>
      <c r="E546" s="65">
        <f t="shared" si="1"/>
        <v>0.01738114673</v>
      </c>
      <c r="F546" s="79">
        <v>1.738114673</v>
      </c>
      <c r="G546" s="78">
        <v>361.445</v>
      </c>
      <c r="H546" s="67">
        <v>44469.0</v>
      </c>
      <c r="I546" s="77" t="s">
        <v>729</v>
      </c>
      <c r="J546" s="77" t="s">
        <v>1679</v>
      </c>
      <c r="K546" s="47">
        <v>1.0</v>
      </c>
      <c r="L546" s="48"/>
      <c r="M546" s="39"/>
      <c r="N546" s="48"/>
      <c r="O546" s="39"/>
      <c r="P546" s="39"/>
      <c r="Q546" s="39"/>
      <c r="R546" s="39"/>
      <c r="S546" s="49"/>
      <c r="T546" s="49"/>
      <c r="U546" s="49"/>
      <c r="V546" s="49"/>
      <c r="W546" s="49"/>
      <c r="X546" s="49"/>
      <c r="Y546" s="49"/>
      <c r="Z546" s="50"/>
    </row>
    <row r="547">
      <c r="A547" s="77" t="s">
        <v>562</v>
      </c>
      <c r="B547" s="77" t="s">
        <v>1111</v>
      </c>
      <c r="C547" s="78">
        <v>614.0</v>
      </c>
      <c r="D547" s="77"/>
      <c r="E547" s="65">
        <f t="shared" si="1"/>
        <v>0.03070032573</v>
      </c>
      <c r="F547" s="79">
        <v>3.070032573</v>
      </c>
      <c r="G547" s="78">
        <v>632.85</v>
      </c>
      <c r="H547" s="67">
        <v>44469.0</v>
      </c>
      <c r="I547" s="77" t="s">
        <v>734</v>
      </c>
      <c r="J547" s="77" t="s">
        <v>1680</v>
      </c>
      <c r="K547" s="47">
        <v>1.0</v>
      </c>
      <c r="L547" s="48"/>
      <c r="M547" s="39"/>
      <c r="N547" s="48"/>
      <c r="O547" s="39"/>
      <c r="P547" s="39"/>
      <c r="Q547" s="39"/>
      <c r="R547" s="39"/>
      <c r="S547" s="49"/>
      <c r="T547" s="49"/>
      <c r="U547" s="49"/>
      <c r="V547" s="49"/>
      <c r="W547" s="49"/>
      <c r="X547" s="49"/>
      <c r="Y547" s="49"/>
      <c r="Z547" s="50"/>
    </row>
    <row r="548">
      <c r="A548" s="73" t="s">
        <v>210</v>
      </c>
      <c r="B548" s="73" t="s">
        <v>1621</v>
      </c>
      <c r="C548" s="74">
        <v>133.77</v>
      </c>
      <c r="D548" s="74">
        <v>140.385</v>
      </c>
      <c r="E548" s="54">
        <f t="shared" si="1"/>
        <v>0.04945054945</v>
      </c>
      <c r="F548" s="75">
        <v>4.945054945</v>
      </c>
      <c r="G548" s="73"/>
      <c r="H548" s="56">
        <v>44469.0</v>
      </c>
      <c r="I548" s="73" t="s">
        <v>809</v>
      </c>
      <c r="J548" s="73" t="s">
        <v>1681</v>
      </c>
      <c r="K548" s="47">
        <v>1.0</v>
      </c>
      <c r="L548" s="48"/>
      <c r="M548" s="39"/>
      <c r="N548" s="48"/>
      <c r="O548" s="39"/>
      <c r="P548" s="39"/>
      <c r="Q548" s="39"/>
      <c r="R548" s="39"/>
      <c r="S548" s="49"/>
      <c r="T548" s="49"/>
      <c r="U548" s="49"/>
      <c r="V548" s="49"/>
      <c r="W548" s="49"/>
      <c r="X548" s="49"/>
      <c r="Y548" s="49"/>
      <c r="Z548" s="50"/>
    </row>
    <row r="549">
      <c r="A549" s="77" t="s">
        <v>94</v>
      </c>
      <c r="B549" s="77" t="s">
        <v>1036</v>
      </c>
      <c r="C549" s="78">
        <v>216.98</v>
      </c>
      <c r="D549" s="78">
        <v>226.78</v>
      </c>
      <c r="E549" s="65">
        <f t="shared" si="1"/>
        <v>0.04516545304</v>
      </c>
      <c r="F549" s="79">
        <v>4.516545304</v>
      </c>
      <c r="G549" s="77"/>
      <c r="H549" s="67">
        <v>44468.0</v>
      </c>
      <c r="I549" s="77" t="s">
        <v>858</v>
      </c>
      <c r="J549" s="77" t="s">
        <v>1682</v>
      </c>
      <c r="K549" s="76">
        <v>1.0</v>
      </c>
      <c r="L549" s="48"/>
      <c r="M549" s="39"/>
      <c r="N549" s="48"/>
      <c r="O549" s="39"/>
      <c r="P549" s="39"/>
      <c r="Q549" s="39"/>
      <c r="R549" s="39"/>
      <c r="S549" s="58"/>
      <c r="T549" s="58"/>
      <c r="U549" s="58"/>
      <c r="V549" s="58"/>
      <c r="W549" s="58"/>
      <c r="X549" s="58"/>
      <c r="Y549" s="58"/>
      <c r="Z549" s="59"/>
    </row>
    <row r="550">
      <c r="A550" s="70" t="s">
        <v>488</v>
      </c>
      <c r="B550" s="70" t="s">
        <v>1683</v>
      </c>
      <c r="C550" s="71">
        <v>61.78</v>
      </c>
      <c r="D550" s="70"/>
      <c r="E550" s="44">
        <f t="shared" si="1"/>
        <v>-0.0488831337</v>
      </c>
      <c r="F550" s="72">
        <v>-4.88831337</v>
      </c>
      <c r="G550" s="71">
        <v>58.76</v>
      </c>
      <c r="H550" s="46">
        <v>44468.0</v>
      </c>
      <c r="I550" s="70" t="s">
        <v>858</v>
      </c>
      <c r="J550" s="70" t="s">
        <v>1684</v>
      </c>
      <c r="K550" s="47">
        <v>1.0</v>
      </c>
      <c r="L550" s="48"/>
      <c r="M550" s="39"/>
      <c r="N550" s="48"/>
      <c r="O550" s="39"/>
      <c r="P550" s="39"/>
      <c r="Q550" s="39"/>
      <c r="R550" s="39"/>
      <c r="S550" s="49"/>
      <c r="T550" s="49"/>
      <c r="U550" s="49"/>
      <c r="V550" s="49"/>
      <c r="W550" s="49"/>
      <c r="X550" s="49"/>
      <c r="Y550" s="49"/>
      <c r="Z550" s="50"/>
    </row>
    <row r="551">
      <c r="A551" s="77" t="s">
        <v>108</v>
      </c>
      <c r="B551" s="77" t="s">
        <v>1456</v>
      </c>
      <c r="C551" s="78">
        <v>53.96</v>
      </c>
      <c r="D551" s="77"/>
      <c r="E551" s="65">
        <f t="shared" si="1"/>
        <v>0.01186063751</v>
      </c>
      <c r="F551" s="79">
        <v>1.186063751</v>
      </c>
      <c r="G551" s="78">
        <v>54.6</v>
      </c>
      <c r="H551" s="67">
        <v>44468.0</v>
      </c>
      <c r="I551" s="77" t="s">
        <v>858</v>
      </c>
      <c r="J551" s="77" t="s">
        <v>1685</v>
      </c>
      <c r="K551" s="47">
        <v>1.0</v>
      </c>
      <c r="L551" s="48"/>
      <c r="M551" s="39"/>
      <c r="N551" s="48"/>
      <c r="O551" s="39"/>
      <c r="P551" s="39"/>
      <c r="Q551" s="39"/>
      <c r="R551" s="39"/>
      <c r="S551" s="60"/>
      <c r="T551" s="60"/>
      <c r="U551" s="60"/>
      <c r="V551" s="60"/>
      <c r="W551" s="60"/>
      <c r="X551" s="60"/>
      <c r="Y551" s="60"/>
      <c r="Z551" s="61"/>
    </row>
    <row r="552">
      <c r="A552" s="77" t="s">
        <v>378</v>
      </c>
      <c r="B552" s="77" t="s">
        <v>757</v>
      </c>
      <c r="C552" s="78">
        <v>88.32</v>
      </c>
      <c r="D552" s="77"/>
      <c r="E552" s="65">
        <f t="shared" si="1"/>
        <v>0.03974184783</v>
      </c>
      <c r="F552" s="79">
        <v>3.974184783</v>
      </c>
      <c r="G552" s="78">
        <v>91.83</v>
      </c>
      <c r="H552" s="67">
        <v>44468.0</v>
      </c>
      <c r="I552" s="77" t="s">
        <v>858</v>
      </c>
      <c r="J552" s="77" t="s">
        <v>1686</v>
      </c>
      <c r="K552" s="76">
        <v>1.0</v>
      </c>
      <c r="L552" s="48"/>
      <c r="M552" s="39"/>
      <c r="N552" s="48"/>
      <c r="O552" s="39"/>
      <c r="P552" s="39"/>
      <c r="Q552" s="39"/>
      <c r="R552" s="39"/>
      <c r="S552" s="58"/>
      <c r="T552" s="58"/>
      <c r="U552" s="58"/>
      <c r="V552" s="58"/>
      <c r="W552" s="58"/>
      <c r="X552" s="58"/>
      <c r="Y552" s="58"/>
      <c r="Z552" s="59"/>
    </row>
    <row r="553">
      <c r="A553" s="73" t="s">
        <v>128</v>
      </c>
      <c r="B553" s="73" t="s">
        <v>1507</v>
      </c>
      <c r="C553" s="74">
        <v>33.35</v>
      </c>
      <c r="D553" s="74">
        <v>34.99</v>
      </c>
      <c r="E553" s="54">
        <f t="shared" si="1"/>
        <v>0.04917541229</v>
      </c>
      <c r="F553" s="75">
        <v>4.917541229</v>
      </c>
      <c r="G553" s="73"/>
      <c r="H553" s="56">
        <v>44468.0</v>
      </c>
      <c r="I553" s="73" t="s">
        <v>902</v>
      </c>
      <c r="J553" s="73" t="s">
        <v>1687</v>
      </c>
      <c r="K553" s="76">
        <v>1.0</v>
      </c>
      <c r="L553" s="48"/>
      <c r="M553" s="39"/>
      <c r="N553" s="48"/>
      <c r="O553" s="39"/>
      <c r="P553" s="39"/>
      <c r="Q553" s="39"/>
      <c r="R553" s="39"/>
      <c r="S553" s="58"/>
      <c r="T553" s="58"/>
      <c r="U553" s="58"/>
      <c r="V553" s="58"/>
      <c r="W553" s="58"/>
      <c r="X553" s="58"/>
      <c r="Y553" s="58"/>
      <c r="Z553" s="59"/>
    </row>
    <row r="554">
      <c r="A554" s="77" t="s">
        <v>106</v>
      </c>
      <c r="B554" s="77" t="s">
        <v>1688</v>
      </c>
      <c r="C554" s="78">
        <v>51.55</v>
      </c>
      <c r="D554" s="77"/>
      <c r="E554" s="65">
        <f t="shared" si="1"/>
        <v>0.01901066925</v>
      </c>
      <c r="F554" s="79">
        <v>1.901066925</v>
      </c>
      <c r="G554" s="78">
        <v>52.53</v>
      </c>
      <c r="H554" s="67">
        <v>44468.0</v>
      </c>
      <c r="I554" s="77" t="s">
        <v>699</v>
      </c>
      <c r="J554" s="77" t="s">
        <v>1689</v>
      </c>
      <c r="K554" s="76">
        <v>1.0</v>
      </c>
      <c r="L554" s="48"/>
      <c r="M554" s="39"/>
      <c r="N554" s="48"/>
      <c r="O554" s="39"/>
      <c r="P554" s="39"/>
      <c r="Q554" s="39"/>
      <c r="R554" s="39"/>
      <c r="S554" s="58"/>
      <c r="T554" s="58"/>
      <c r="U554" s="58"/>
      <c r="V554" s="58"/>
      <c r="W554" s="58"/>
      <c r="X554" s="58"/>
      <c r="Y554" s="58"/>
      <c r="Z554" s="59"/>
    </row>
    <row r="555">
      <c r="A555" s="70" t="s">
        <v>318</v>
      </c>
      <c r="B555" s="70" t="s">
        <v>1690</v>
      </c>
      <c r="C555" s="71">
        <v>123.39</v>
      </c>
      <c r="D555" s="70"/>
      <c r="E555" s="44">
        <f t="shared" si="1"/>
        <v>-0.03395737094</v>
      </c>
      <c r="F555" s="72">
        <v>-3.395737094</v>
      </c>
      <c r="G555" s="71">
        <v>119.2</v>
      </c>
      <c r="H555" s="46">
        <v>44467.0</v>
      </c>
      <c r="I555" s="70" t="s">
        <v>726</v>
      </c>
      <c r="J555" s="70" t="s">
        <v>1691</v>
      </c>
      <c r="K555" s="76">
        <v>1.0</v>
      </c>
      <c r="L555" s="48"/>
      <c r="M555" s="39"/>
      <c r="N555" s="48"/>
      <c r="O555" s="39"/>
      <c r="P555" s="39"/>
      <c r="Q555" s="39"/>
      <c r="R555" s="39"/>
      <c r="S555" s="58"/>
      <c r="T555" s="58"/>
      <c r="U555" s="58"/>
      <c r="V555" s="58"/>
      <c r="W555" s="58"/>
      <c r="X555" s="58"/>
      <c r="Y555" s="58"/>
      <c r="Z555" s="59"/>
    </row>
    <row r="556">
      <c r="A556" s="70" t="s">
        <v>216</v>
      </c>
      <c r="B556" s="70" t="s">
        <v>1411</v>
      </c>
      <c r="C556" s="71">
        <v>266.86</v>
      </c>
      <c r="D556" s="70"/>
      <c r="E556" s="44">
        <f t="shared" si="1"/>
        <v>-0.03670463914</v>
      </c>
      <c r="F556" s="72">
        <v>-3.670463914</v>
      </c>
      <c r="G556" s="71">
        <v>257.065</v>
      </c>
      <c r="H556" s="46">
        <v>44467.0</v>
      </c>
      <c r="I556" s="70" t="s">
        <v>743</v>
      </c>
      <c r="J556" s="70" t="s">
        <v>1692</v>
      </c>
      <c r="K556" s="76">
        <v>1.0</v>
      </c>
      <c r="L556" s="48"/>
      <c r="M556" s="39"/>
      <c r="N556" s="48"/>
      <c r="O556" s="39"/>
      <c r="P556" s="39"/>
      <c r="Q556" s="39"/>
      <c r="R556" s="39"/>
      <c r="S556" s="58"/>
      <c r="T556" s="58"/>
      <c r="U556" s="58"/>
      <c r="V556" s="58"/>
      <c r="W556" s="58"/>
      <c r="X556" s="58"/>
      <c r="Y556" s="58"/>
      <c r="Z556" s="59"/>
    </row>
    <row r="557">
      <c r="A557" s="70" t="s">
        <v>564</v>
      </c>
      <c r="B557" s="70" t="s">
        <v>1693</v>
      </c>
      <c r="C557" s="71">
        <v>138.6</v>
      </c>
      <c r="D557" s="70"/>
      <c r="E557" s="44">
        <f t="shared" si="1"/>
        <v>-0.05194805195</v>
      </c>
      <c r="F557" s="72">
        <v>-5.194805195</v>
      </c>
      <c r="G557" s="71">
        <v>131.4</v>
      </c>
      <c r="H557" s="46">
        <v>44467.0</v>
      </c>
      <c r="I557" s="70" t="s">
        <v>729</v>
      </c>
      <c r="J557" s="70" t="s">
        <v>1694</v>
      </c>
      <c r="K557" s="76">
        <v>1.0</v>
      </c>
      <c r="L557" s="48"/>
      <c r="M557" s="39"/>
      <c r="N557" s="48"/>
      <c r="O557" s="39"/>
      <c r="P557" s="39"/>
      <c r="Q557" s="39"/>
      <c r="R557" s="39"/>
      <c r="S557" s="58"/>
      <c r="T557" s="58"/>
      <c r="U557" s="58"/>
      <c r="V557" s="58"/>
      <c r="W557" s="58"/>
      <c r="X557" s="58"/>
      <c r="Y557" s="58"/>
      <c r="Z557" s="59"/>
    </row>
    <row r="558">
      <c r="A558" s="70" t="s">
        <v>226</v>
      </c>
      <c r="B558" s="70" t="s">
        <v>1695</v>
      </c>
      <c r="C558" s="71">
        <v>82.79</v>
      </c>
      <c r="D558" s="70"/>
      <c r="E558" s="44">
        <f t="shared" si="1"/>
        <v>-0.03545114144</v>
      </c>
      <c r="F558" s="72">
        <v>-3.545114144</v>
      </c>
      <c r="G558" s="71">
        <v>79.855</v>
      </c>
      <c r="H558" s="46">
        <v>44467.0</v>
      </c>
      <c r="I558" s="70" t="s">
        <v>743</v>
      </c>
      <c r="J558" s="70" t="s">
        <v>1696</v>
      </c>
      <c r="K558" s="76">
        <v>1.0</v>
      </c>
      <c r="L558" s="48"/>
      <c r="M558" s="39"/>
      <c r="N558" s="48"/>
      <c r="O558" s="39"/>
      <c r="P558" s="39"/>
      <c r="Q558" s="39"/>
      <c r="R558" s="39"/>
      <c r="S558" s="58"/>
      <c r="T558" s="58"/>
      <c r="U558" s="58"/>
      <c r="V558" s="58"/>
      <c r="W558" s="58"/>
      <c r="X558" s="58"/>
      <c r="Y558" s="58"/>
      <c r="Z558" s="59"/>
    </row>
    <row r="559">
      <c r="A559" s="70" t="s">
        <v>228</v>
      </c>
      <c r="B559" s="70" t="s">
        <v>1598</v>
      </c>
      <c r="C559" s="71">
        <v>329.64</v>
      </c>
      <c r="D559" s="70"/>
      <c r="E559" s="44">
        <f t="shared" si="1"/>
        <v>-0.03343040893</v>
      </c>
      <c r="F559" s="72">
        <v>-3.343040893</v>
      </c>
      <c r="G559" s="71">
        <v>318.62</v>
      </c>
      <c r="H559" s="46">
        <v>44467.0</v>
      </c>
      <c r="I559" s="70" t="s">
        <v>740</v>
      </c>
      <c r="J559" s="70" t="s">
        <v>1697</v>
      </c>
      <c r="K559" s="76">
        <v>1.0</v>
      </c>
      <c r="L559" s="48"/>
      <c r="M559" s="39"/>
      <c r="N559" s="39"/>
      <c r="O559" s="39"/>
      <c r="P559" s="39"/>
      <c r="Q559" s="39"/>
      <c r="R559" s="39"/>
      <c r="S559" s="58"/>
      <c r="T559" s="58"/>
      <c r="U559" s="58"/>
      <c r="V559" s="58"/>
      <c r="W559" s="58"/>
      <c r="X559" s="58"/>
      <c r="Y559" s="58"/>
      <c r="Z559" s="59"/>
    </row>
    <row r="560">
      <c r="A560" s="70" t="s">
        <v>646</v>
      </c>
      <c r="B560" s="70" t="s">
        <v>1047</v>
      </c>
      <c r="C560" s="71">
        <v>205.56</v>
      </c>
      <c r="D560" s="70"/>
      <c r="E560" s="44">
        <f t="shared" si="1"/>
        <v>-0.02266978011</v>
      </c>
      <c r="F560" s="72">
        <v>-2.266978011</v>
      </c>
      <c r="G560" s="71">
        <v>200.9</v>
      </c>
      <c r="H560" s="46">
        <v>44467.0</v>
      </c>
      <c r="I560" s="70" t="s">
        <v>740</v>
      </c>
      <c r="J560" s="70" t="s">
        <v>1698</v>
      </c>
      <c r="K560" s="76">
        <v>1.0</v>
      </c>
      <c r="L560" s="48"/>
      <c r="M560" s="39"/>
      <c r="N560" s="39"/>
      <c r="O560" s="39"/>
      <c r="P560" s="39"/>
      <c r="Q560" s="39"/>
      <c r="R560" s="39"/>
      <c r="S560" s="58"/>
      <c r="T560" s="58"/>
      <c r="U560" s="58"/>
      <c r="V560" s="58"/>
      <c r="W560" s="58"/>
      <c r="X560" s="58"/>
      <c r="Y560" s="58"/>
      <c r="Z560" s="59"/>
    </row>
    <row r="561">
      <c r="A561" s="70" t="s">
        <v>272</v>
      </c>
      <c r="B561" s="70" t="s">
        <v>1496</v>
      </c>
      <c r="C561" s="71">
        <v>442.27</v>
      </c>
      <c r="D561" s="70"/>
      <c r="E561" s="44">
        <f t="shared" si="1"/>
        <v>-0.03106699527</v>
      </c>
      <c r="F561" s="72">
        <v>-3.106699527</v>
      </c>
      <c r="G561" s="71">
        <v>428.53</v>
      </c>
      <c r="H561" s="46">
        <v>44467.0</v>
      </c>
      <c r="I561" s="70" t="s">
        <v>740</v>
      </c>
      <c r="J561" s="70" t="s">
        <v>1699</v>
      </c>
      <c r="K561" s="76">
        <v>1.0</v>
      </c>
      <c r="L561" s="48"/>
      <c r="M561" s="39"/>
      <c r="N561" s="39"/>
      <c r="O561" s="39"/>
      <c r="P561" s="39"/>
      <c r="Q561" s="39"/>
      <c r="R561" s="39"/>
      <c r="S561" s="58"/>
      <c r="T561" s="58"/>
      <c r="U561" s="58"/>
      <c r="V561" s="58"/>
      <c r="W561" s="58"/>
      <c r="X561" s="58"/>
      <c r="Y561" s="58"/>
      <c r="Z561" s="59"/>
    </row>
    <row r="562">
      <c r="A562" s="70" t="s">
        <v>666</v>
      </c>
      <c r="B562" s="70" t="s">
        <v>1377</v>
      </c>
      <c r="C562" s="71">
        <v>47.08</v>
      </c>
      <c r="D562" s="70"/>
      <c r="E562" s="44">
        <f t="shared" si="1"/>
        <v>-0.008177570093</v>
      </c>
      <c r="F562" s="72">
        <v>-0.8177570093</v>
      </c>
      <c r="G562" s="71">
        <v>46.695</v>
      </c>
      <c r="H562" s="46">
        <v>44467.0</v>
      </c>
      <c r="I562" s="70" t="s">
        <v>740</v>
      </c>
      <c r="J562" s="70" t="s">
        <v>1700</v>
      </c>
      <c r="K562" s="76">
        <v>1.0</v>
      </c>
      <c r="L562" s="48"/>
      <c r="M562" s="39"/>
      <c r="N562" s="39"/>
      <c r="O562" s="39"/>
      <c r="P562" s="39"/>
      <c r="Q562" s="39"/>
      <c r="R562" s="39"/>
      <c r="S562" s="58"/>
      <c r="T562" s="58"/>
      <c r="U562" s="58"/>
      <c r="V562" s="58"/>
      <c r="W562" s="58"/>
      <c r="X562" s="58"/>
      <c r="Y562" s="58"/>
      <c r="Z562" s="59"/>
    </row>
    <row r="563">
      <c r="A563" s="70" t="s">
        <v>544</v>
      </c>
      <c r="B563" s="70" t="s">
        <v>1701</v>
      </c>
      <c r="C563" s="71">
        <v>261.07</v>
      </c>
      <c r="D563" s="70"/>
      <c r="E563" s="44">
        <f t="shared" si="1"/>
        <v>-0.05496610105</v>
      </c>
      <c r="F563" s="72">
        <v>-5.496610105</v>
      </c>
      <c r="G563" s="71">
        <v>246.72</v>
      </c>
      <c r="H563" s="46">
        <v>44467.0</v>
      </c>
      <c r="I563" s="70" t="s">
        <v>740</v>
      </c>
      <c r="J563" s="70" t="s">
        <v>1702</v>
      </c>
      <c r="K563" s="47">
        <v>1.0</v>
      </c>
      <c r="L563" s="48"/>
      <c r="M563" s="39"/>
      <c r="N563" s="39"/>
      <c r="O563" s="39"/>
      <c r="P563" s="39"/>
      <c r="Q563" s="39"/>
      <c r="R563" s="39"/>
      <c r="S563" s="49"/>
      <c r="T563" s="49"/>
      <c r="U563" s="49"/>
      <c r="V563" s="49"/>
      <c r="W563" s="49"/>
      <c r="X563" s="49"/>
      <c r="Y563" s="49"/>
      <c r="Z563" s="50"/>
    </row>
    <row r="564">
      <c r="A564" s="70" t="s">
        <v>214</v>
      </c>
      <c r="B564" s="70" t="s">
        <v>1703</v>
      </c>
      <c r="C564" s="71">
        <v>223.9</v>
      </c>
      <c r="D564" s="70"/>
      <c r="E564" s="44">
        <f t="shared" si="1"/>
        <v>-0.03300580616</v>
      </c>
      <c r="F564" s="72">
        <v>-3.300580616</v>
      </c>
      <c r="G564" s="71">
        <v>216.51</v>
      </c>
      <c r="H564" s="46">
        <v>44467.0</v>
      </c>
      <c r="I564" s="70" t="s">
        <v>790</v>
      </c>
      <c r="J564" s="70" t="s">
        <v>1704</v>
      </c>
      <c r="K564" s="47">
        <v>1.0</v>
      </c>
      <c r="L564" s="48"/>
      <c r="M564" s="39"/>
      <c r="N564" s="39"/>
      <c r="O564" s="39"/>
      <c r="P564" s="39"/>
      <c r="Q564" s="39"/>
      <c r="R564" s="39"/>
      <c r="S564" s="49"/>
      <c r="T564" s="49"/>
      <c r="U564" s="49"/>
      <c r="V564" s="49"/>
      <c r="W564" s="49"/>
      <c r="X564" s="49"/>
      <c r="Y564" s="49"/>
      <c r="Z564" s="50"/>
    </row>
    <row r="565">
      <c r="A565" s="70" t="s">
        <v>208</v>
      </c>
      <c r="B565" s="70" t="s">
        <v>736</v>
      </c>
      <c r="C565" s="71">
        <v>548.0</v>
      </c>
      <c r="D565" s="70"/>
      <c r="E565" s="44">
        <f t="shared" si="1"/>
        <v>-0.03505474453</v>
      </c>
      <c r="F565" s="72">
        <v>-3.505474453</v>
      </c>
      <c r="G565" s="71">
        <v>528.79</v>
      </c>
      <c r="H565" s="46">
        <v>44467.0</v>
      </c>
      <c r="I565" s="70" t="s">
        <v>743</v>
      </c>
      <c r="J565" s="70" t="s">
        <v>1705</v>
      </c>
      <c r="K565" s="47">
        <v>1.0</v>
      </c>
      <c r="L565" s="48"/>
      <c r="M565" s="39"/>
      <c r="N565" s="39"/>
      <c r="O565" s="39"/>
      <c r="P565" s="39"/>
      <c r="Q565" s="39"/>
      <c r="R565" s="39"/>
      <c r="S565" s="49"/>
      <c r="T565" s="49"/>
      <c r="U565" s="49"/>
      <c r="V565" s="49"/>
      <c r="W565" s="49"/>
      <c r="X565" s="49"/>
      <c r="Y565" s="49"/>
      <c r="Z565" s="50"/>
    </row>
    <row r="566">
      <c r="A566" s="73" t="s">
        <v>660</v>
      </c>
      <c r="B566" s="73" t="s">
        <v>1706</v>
      </c>
      <c r="C566" s="74">
        <v>97.86</v>
      </c>
      <c r="D566" s="73"/>
      <c r="E566" s="54">
        <f t="shared" si="1"/>
        <v>0.09298998569</v>
      </c>
      <c r="F566" s="75">
        <v>9.298998569</v>
      </c>
      <c r="G566" s="74">
        <v>106.96</v>
      </c>
      <c r="H566" s="56">
        <v>44466.0</v>
      </c>
      <c r="I566" s="73" t="s">
        <v>726</v>
      </c>
      <c r="J566" s="73" t="s">
        <v>1707</v>
      </c>
      <c r="K566" s="47">
        <v>1.0</v>
      </c>
      <c r="L566" s="48"/>
      <c r="M566" s="39"/>
      <c r="N566" s="39"/>
      <c r="O566" s="39"/>
      <c r="P566" s="39"/>
      <c r="Q566" s="39"/>
      <c r="R566" s="39"/>
      <c r="S566" s="49"/>
      <c r="T566" s="49"/>
      <c r="U566" s="49"/>
      <c r="V566" s="49"/>
      <c r="W566" s="49"/>
      <c r="X566" s="49"/>
      <c r="Y566" s="49"/>
      <c r="Z566" s="50"/>
    </row>
    <row r="567">
      <c r="A567" s="70" t="s">
        <v>306</v>
      </c>
      <c r="B567" s="70" t="s">
        <v>1708</v>
      </c>
      <c r="C567" s="71">
        <v>174.0</v>
      </c>
      <c r="D567" s="70"/>
      <c r="E567" s="44">
        <f t="shared" si="1"/>
        <v>-0.03701149425</v>
      </c>
      <c r="F567" s="72">
        <v>-3.701149425</v>
      </c>
      <c r="G567" s="71">
        <v>167.56</v>
      </c>
      <c r="H567" s="46">
        <v>44466.0</v>
      </c>
      <c r="I567" s="70" t="s">
        <v>743</v>
      </c>
      <c r="J567" s="70" t="s">
        <v>1709</v>
      </c>
      <c r="K567" s="47">
        <v>1.0</v>
      </c>
      <c r="L567" s="48"/>
      <c r="M567" s="39"/>
      <c r="N567" s="39"/>
      <c r="O567" s="39"/>
      <c r="P567" s="39"/>
      <c r="Q567" s="39"/>
      <c r="R567" s="39"/>
      <c r="S567" s="49"/>
      <c r="T567" s="49"/>
      <c r="U567" s="49"/>
      <c r="V567" s="49"/>
      <c r="W567" s="49"/>
      <c r="X567" s="49"/>
      <c r="Y567" s="49"/>
      <c r="Z567" s="50"/>
    </row>
    <row r="568">
      <c r="A568" s="73" t="s">
        <v>142</v>
      </c>
      <c r="B568" s="73" t="s">
        <v>984</v>
      </c>
      <c r="C568" s="74">
        <v>44.92</v>
      </c>
      <c r="D568" s="74">
        <v>47.31</v>
      </c>
      <c r="E568" s="54">
        <f t="shared" si="1"/>
        <v>0.05320569902</v>
      </c>
      <c r="F568" s="75">
        <v>5.320569902</v>
      </c>
      <c r="G568" s="73"/>
      <c r="H568" s="56">
        <v>44466.0</v>
      </c>
      <c r="I568" s="73" t="s">
        <v>790</v>
      </c>
      <c r="J568" s="73" t="s">
        <v>1710</v>
      </c>
      <c r="K568" s="47">
        <v>1.0</v>
      </c>
      <c r="L568" s="48"/>
      <c r="M568" s="39"/>
      <c r="N568" s="39"/>
      <c r="O568" s="39"/>
      <c r="P568" s="39"/>
      <c r="Q568" s="39"/>
      <c r="R568" s="39"/>
      <c r="S568" s="49"/>
      <c r="T568" s="49"/>
      <c r="U568" s="49"/>
      <c r="V568" s="49"/>
      <c r="W568" s="49"/>
      <c r="X568" s="49"/>
      <c r="Y568" s="49"/>
      <c r="Z568" s="50"/>
    </row>
    <row r="569">
      <c r="A569" s="73" t="s">
        <v>366</v>
      </c>
      <c r="B569" s="73" t="s">
        <v>1608</v>
      </c>
      <c r="C569" s="74">
        <v>68.53</v>
      </c>
      <c r="D569" s="74">
        <v>72.16</v>
      </c>
      <c r="E569" s="54">
        <f t="shared" si="1"/>
        <v>0.05296950241</v>
      </c>
      <c r="F569" s="75">
        <v>5.296950241</v>
      </c>
      <c r="G569" s="73"/>
      <c r="H569" s="56">
        <v>44466.0</v>
      </c>
      <c r="I569" s="56">
        <v>44466.0</v>
      </c>
      <c r="J569" s="73" t="s">
        <v>1711</v>
      </c>
      <c r="K569" s="47">
        <v>1.0</v>
      </c>
      <c r="L569" s="48"/>
      <c r="M569" s="39"/>
      <c r="N569" s="39"/>
      <c r="O569" s="39"/>
      <c r="P569" s="39"/>
      <c r="Q569" s="39"/>
      <c r="R569" s="39"/>
      <c r="S569" s="49"/>
      <c r="T569" s="49"/>
      <c r="U569" s="49"/>
      <c r="V569" s="49"/>
      <c r="W569" s="49"/>
      <c r="X569" s="49"/>
      <c r="Y569" s="49"/>
      <c r="Z569" s="50"/>
    </row>
    <row r="570">
      <c r="A570" s="73" t="s">
        <v>412</v>
      </c>
      <c r="B570" s="73" t="s">
        <v>1633</v>
      </c>
      <c r="C570" s="74">
        <v>141.95</v>
      </c>
      <c r="D570" s="74">
        <v>150.3434</v>
      </c>
      <c r="E570" s="54">
        <f t="shared" si="1"/>
        <v>0.05912927087</v>
      </c>
      <c r="F570" s="75">
        <v>5.912927087</v>
      </c>
      <c r="G570" s="73"/>
      <c r="H570" s="56">
        <v>44466.0</v>
      </c>
      <c r="I570" s="73" t="s">
        <v>902</v>
      </c>
      <c r="J570" s="73" t="s">
        <v>1712</v>
      </c>
      <c r="K570" s="76">
        <v>1.0</v>
      </c>
      <c r="L570" s="48"/>
      <c r="M570" s="39"/>
      <c r="N570" s="39"/>
      <c r="O570" s="39"/>
      <c r="P570" s="39"/>
      <c r="Q570" s="39"/>
      <c r="R570" s="39"/>
      <c r="S570" s="58"/>
      <c r="T570" s="58"/>
      <c r="U570" s="58"/>
      <c r="V570" s="58"/>
      <c r="W570" s="58"/>
      <c r="X570" s="58"/>
      <c r="Y570" s="58"/>
      <c r="Z570" s="59"/>
    </row>
    <row r="571">
      <c r="A571" s="77" t="s">
        <v>160</v>
      </c>
      <c r="B571" s="77" t="s">
        <v>1713</v>
      </c>
      <c r="C571" s="78">
        <v>427.51</v>
      </c>
      <c r="D571" s="77"/>
      <c r="E571" s="65">
        <f t="shared" si="1"/>
        <v>0.01127459007</v>
      </c>
      <c r="F571" s="79">
        <v>1.127459007</v>
      </c>
      <c r="G571" s="78">
        <v>432.33</v>
      </c>
      <c r="H571" s="67">
        <v>44466.0</v>
      </c>
      <c r="I571" s="77" t="s">
        <v>743</v>
      </c>
      <c r="J571" s="77" t="s">
        <v>1714</v>
      </c>
      <c r="K571" s="47">
        <v>1.0</v>
      </c>
      <c r="L571" s="48"/>
      <c r="M571" s="39"/>
      <c r="N571" s="39"/>
      <c r="O571" s="39"/>
      <c r="P571" s="39"/>
      <c r="Q571" s="39"/>
      <c r="R571" s="39"/>
      <c r="S571" s="49"/>
      <c r="T571" s="49"/>
      <c r="U571" s="49"/>
      <c r="V571" s="49"/>
      <c r="W571" s="49"/>
      <c r="X571" s="49"/>
      <c r="Y571" s="49"/>
      <c r="Z571" s="50"/>
    </row>
    <row r="572">
      <c r="A572" s="77" t="s">
        <v>90</v>
      </c>
      <c r="B572" s="77" t="s">
        <v>1715</v>
      </c>
      <c r="C572" s="78">
        <v>40.67</v>
      </c>
      <c r="D572" s="77"/>
      <c r="E572" s="65">
        <f t="shared" si="1"/>
        <v>0.03921809688</v>
      </c>
      <c r="F572" s="79">
        <v>3.921809688</v>
      </c>
      <c r="G572" s="78">
        <v>42.265</v>
      </c>
      <c r="H572" s="67">
        <v>44466.0</v>
      </c>
      <c r="I572" s="77" t="s">
        <v>982</v>
      </c>
      <c r="J572" s="77" t="s">
        <v>1716</v>
      </c>
      <c r="K572" s="47">
        <v>1.0</v>
      </c>
      <c r="L572" s="48"/>
      <c r="M572" s="39"/>
      <c r="N572" s="39"/>
      <c r="O572" s="39"/>
      <c r="P572" s="39"/>
      <c r="Q572" s="39"/>
      <c r="R572" s="39"/>
      <c r="S572" s="49"/>
      <c r="T572" s="49"/>
      <c r="U572" s="49"/>
      <c r="V572" s="49"/>
      <c r="W572" s="49"/>
      <c r="X572" s="49"/>
      <c r="Y572" s="49"/>
      <c r="Z572" s="50"/>
    </row>
    <row r="573">
      <c r="A573" s="77" t="s">
        <v>560</v>
      </c>
      <c r="B573" s="77" t="s">
        <v>962</v>
      </c>
      <c r="C573" s="78">
        <v>46.58</v>
      </c>
      <c r="D573" s="78">
        <v>48.69</v>
      </c>
      <c r="E573" s="65">
        <f t="shared" si="1"/>
        <v>0.04529841134</v>
      </c>
      <c r="F573" s="79">
        <v>4.529841134</v>
      </c>
      <c r="G573" s="77"/>
      <c r="H573" s="67">
        <v>44466.0</v>
      </c>
      <c r="I573" s="77" t="s">
        <v>747</v>
      </c>
      <c r="J573" s="77" t="s">
        <v>1717</v>
      </c>
      <c r="K573" s="47">
        <v>1.0</v>
      </c>
      <c r="L573" s="48"/>
      <c r="M573" s="39"/>
      <c r="N573" s="39"/>
      <c r="O573" s="39"/>
      <c r="P573" s="39"/>
      <c r="Q573" s="39"/>
      <c r="R573" s="39"/>
      <c r="S573" s="49"/>
      <c r="T573" s="49"/>
      <c r="U573" s="49"/>
      <c r="V573" s="49"/>
      <c r="W573" s="49"/>
      <c r="X573" s="49"/>
      <c r="Y573" s="49"/>
      <c r="Z573" s="50"/>
    </row>
    <row r="574">
      <c r="A574" s="73" t="s">
        <v>626</v>
      </c>
      <c r="B574" s="73" t="s">
        <v>1529</v>
      </c>
      <c r="C574" s="74">
        <v>323.51</v>
      </c>
      <c r="D574" s="74">
        <v>340.5</v>
      </c>
      <c r="E574" s="54">
        <f t="shared" si="1"/>
        <v>0.05251769652</v>
      </c>
      <c r="F574" s="75">
        <v>5.251769652</v>
      </c>
      <c r="G574" s="73"/>
      <c r="H574" s="56">
        <v>44466.0</v>
      </c>
      <c r="I574" s="73" t="s">
        <v>790</v>
      </c>
      <c r="J574" s="73" t="s">
        <v>1718</v>
      </c>
      <c r="K574" s="47">
        <v>1.0</v>
      </c>
      <c r="L574" s="48"/>
      <c r="M574" s="39"/>
      <c r="N574" s="39"/>
      <c r="O574" s="39"/>
      <c r="P574" s="39"/>
      <c r="Q574" s="39"/>
      <c r="R574" s="39"/>
      <c r="S574" s="49"/>
      <c r="T574" s="49"/>
      <c r="U574" s="49"/>
      <c r="V574" s="49"/>
      <c r="W574" s="49"/>
      <c r="X574" s="49"/>
      <c r="Y574" s="49"/>
      <c r="Z574" s="50"/>
    </row>
    <row r="575">
      <c r="A575" s="73" t="s">
        <v>176</v>
      </c>
      <c r="B575" s="73" t="s">
        <v>1629</v>
      </c>
      <c r="C575" s="74">
        <v>97.64</v>
      </c>
      <c r="D575" s="74">
        <v>102.79</v>
      </c>
      <c r="E575" s="54">
        <f t="shared" si="1"/>
        <v>0.05274477673</v>
      </c>
      <c r="F575" s="75">
        <v>5.274477673</v>
      </c>
      <c r="G575" s="73"/>
      <c r="H575" s="56">
        <v>44466.0</v>
      </c>
      <c r="I575" s="73" t="s">
        <v>790</v>
      </c>
      <c r="J575" s="73" t="s">
        <v>1719</v>
      </c>
      <c r="K575" s="76">
        <v>1.0</v>
      </c>
      <c r="L575" s="48"/>
      <c r="M575" s="39"/>
      <c r="N575" s="39"/>
      <c r="O575" s="39"/>
      <c r="P575" s="39"/>
      <c r="Q575" s="39"/>
      <c r="R575" s="39"/>
      <c r="S575" s="58"/>
      <c r="T575" s="58"/>
      <c r="U575" s="58"/>
      <c r="V575" s="58"/>
      <c r="W575" s="58"/>
      <c r="X575" s="58"/>
      <c r="Y575" s="58"/>
      <c r="Z575" s="59"/>
    </row>
    <row r="576">
      <c r="A576" s="73" t="s">
        <v>404</v>
      </c>
      <c r="B576" s="73" t="s">
        <v>1624</v>
      </c>
      <c r="C576" s="74">
        <v>59.91</v>
      </c>
      <c r="D576" s="74">
        <v>63.18</v>
      </c>
      <c r="E576" s="54">
        <f t="shared" si="1"/>
        <v>0.05458187281</v>
      </c>
      <c r="F576" s="75">
        <v>5.458187281</v>
      </c>
      <c r="G576" s="73"/>
      <c r="H576" s="56">
        <v>44466.0</v>
      </c>
      <c r="I576" s="73" t="s">
        <v>790</v>
      </c>
      <c r="J576" s="73" t="s">
        <v>1720</v>
      </c>
      <c r="K576" s="47">
        <v>1.0</v>
      </c>
      <c r="L576" s="48"/>
      <c r="M576" s="39"/>
      <c r="N576" s="39"/>
      <c r="O576" s="39"/>
      <c r="P576" s="39"/>
      <c r="Q576" s="39"/>
      <c r="R576" s="39"/>
      <c r="S576" s="49"/>
      <c r="T576" s="49"/>
      <c r="U576" s="49"/>
      <c r="V576" s="49"/>
      <c r="W576" s="49"/>
      <c r="X576" s="49"/>
      <c r="Y576" s="49"/>
      <c r="Z576" s="50"/>
    </row>
    <row r="577">
      <c r="A577" s="73" t="s">
        <v>594</v>
      </c>
      <c r="B577" s="73" t="s">
        <v>789</v>
      </c>
      <c r="C577" s="74">
        <v>730.91</v>
      </c>
      <c r="D577" s="74">
        <v>784.1125</v>
      </c>
      <c r="E577" s="54">
        <f t="shared" si="1"/>
        <v>0.07278939952</v>
      </c>
      <c r="F577" s="75">
        <v>7.278939952</v>
      </c>
      <c r="G577" s="73"/>
      <c r="H577" s="56">
        <v>44466.0</v>
      </c>
      <c r="I577" s="73" t="s">
        <v>743</v>
      </c>
      <c r="J577" s="73" t="s">
        <v>1721</v>
      </c>
      <c r="K577" s="47">
        <v>1.0</v>
      </c>
      <c r="L577" s="48"/>
      <c r="M577" s="39"/>
      <c r="N577" s="39"/>
      <c r="O577" s="39"/>
      <c r="P577" s="39"/>
      <c r="Q577" s="39"/>
      <c r="R577" s="39"/>
      <c r="S577" s="49"/>
      <c r="T577" s="49"/>
      <c r="U577" s="49"/>
      <c r="V577" s="49"/>
      <c r="W577" s="49"/>
      <c r="X577" s="49"/>
      <c r="Y577" s="49"/>
      <c r="Z577" s="50"/>
    </row>
    <row r="578">
      <c r="A578" s="70" t="s">
        <v>326</v>
      </c>
      <c r="B578" s="70" t="s">
        <v>1722</v>
      </c>
      <c r="C578" s="71">
        <v>259.75</v>
      </c>
      <c r="D578" s="70"/>
      <c r="E578" s="44">
        <f t="shared" si="1"/>
        <v>-0.03584215592</v>
      </c>
      <c r="F578" s="72">
        <v>-3.584215592</v>
      </c>
      <c r="G578" s="71">
        <v>250.44</v>
      </c>
      <c r="H578" s="46">
        <v>44466.0</v>
      </c>
      <c r="I578" s="70" t="s">
        <v>790</v>
      </c>
      <c r="J578" s="70" t="s">
        <v>1723</v>
      </c>
      <c r="K578" s="76">
        <v>1.0</v>
      </c>
      <c r="L578" s="48"/>
      <c r="M578" s="39"/>
      <c r="N578" s="39"/>
      <c r="O578" s="39"/>
      <c r="P578" s="39"/>
      <c r="Q578" s="39"/>
      <c r="R578" s="39"/>
      <c r="S578" s="58"/>
      <c r="T578" s="58"/>
      <c r="U578" s="58"/>
      <c r="V578" s="58"/>
      <c r="W578" s="58"/>
      <c r="X578" s="58"/>
      <c r="Y578" s="58"/>
      <c r="Z578" s="59"/>
    </row>
    <row r="579">
      <c r="A579" s="70" t="s">
        <v>324</v>
      </c>
      <c r="B579" s="70" t="s">
        <v>1724</v>
      </c>
      <c r="C579" s="71">
        <v>40.5</v>
      </c>
      <c r="D579" s="70"/>
      <c r="E579" s="44">
        <f t="shared" si="1"/>
        <v>-0.03098765432</v>
      </c>
      <c r="F579" s="72">
        <v>-3.098765432</v>
      </c>
      <c r="G579" s="71">
        <v>39.245</v>
      </c>
      <c r="H579" s="46">
        <v>44466.0</v>
      </c>
      <c r="I579" s="70" t="s">
        <v>743</v>
      </c>
      <c r="J579" s="70" t="s">
        <v>1725</v>
      </c>
      <c r="K579" s="47">
        <v>1.0</v>
      </c>
      <c r="L579" s="48"/>
      <c r="M579" s="39"/>
      <c r="N579" s="39"/>
      <c r="O579" s="39"/>
      <c r="P579" s="39"/>
      <c r="Q579" s="39"/>
      <c r="R579" s="39"/>
      <c r="S579" s="60"/>
      <c r="T579" s="60"/>
      <c r="U579" s="60"/>
      <c r="V579" s="60"/>
      <c r="W579" s="60"/>
      <c r="X579" s="60"/>
      <c r="Y579" s="60"/>
      <c r="Z579" s="61"/>
    </row>
    <row r="580">
      <c r="A580" s="70" t="s">
        <v>690</v>
      </c>
      <c r="B580" s="70" t="s">
        <v>1726</v>
      </c>
      <c r="C580" s="71">
        <v>68.04</v>
      </c>
      <c r="D580" s="70"/>
      <c r="E580" s="44">
        <f t="shared" si="1"/>
        <v>-0.04717813051</v>
      </c>
      <c r="F580" s="72">
        <v>-4.717813051</v>
      </c>
      <c r="G580" s="71">
        <v>64.83</v>
      </c>
      <c r="H580" s="46">
        <v>44466.0</v>
      </c>
      <c r="I580" s="70" t="s">
        <v>740</v>
      </c>
      <c r="J580" s="70" t="s">
        <v>1727</v>
      </c>
      <c r="K580" s="47">
        <v>1.0</v>
      </c>
      <c r="L580" s="48"/>
      <c r="M580" s="39"/>
      <c r="N580" s="39"/>
      <c r="O580" s="39"/>
      <c r="P580" s="39"/>
      <c r="Q580" s="39"/>
      <c r="R580" s="39"/>
      <c r="S580" s="60"/>
      <c r="T580" s="60"/>
      <c r="U580" s="60"/>
      <c r="V580" s="60"/>
      <c r="W580" s="60"/>
      <c r="X580" s="60"/>
      <c r="Y580" s="60"/>
      <c r="Z580" s="61"/>
    </row>
    <row r="581">
      <c r="A581" s="70" t="s">
        <v>414</v>
      </c>
      <c r="B581" s="70" t="s">
        <v>1728</v>
      </c>
      <c r="C581" s="71">
        <v>130.44</v>
      </c>
      <c r="D581" s="70"/>
      <c r="E581" s="44">
        <f t="shared" si="1"/>
        <v>-0.04806807728</v>
      </c>
      <c r="F581" s="72">
        <v>-4.806807728</v>
      </c>
      <c r="G581" s="71">
        <v>124.17</v>
      </c>
      <c r="H581" s="46">
        <v>44466.0</v>
      </c>
      <c r="I581" s="70" t="s">
        <v>763</v>
      </c>
      <c r="J581" s="70" t="s">
        <v>1729</v>
      </c>
      <c r="K581" s="76">
        <v>1.0</v>
      </c>
      <c r="L581" s="48"/>
      <c r="M581" s="39"/>
      <c r="N581" s="39"/>
      <c r="O581" s="39"/>
      <c r="P581" s="39"/>
      <c r="Q581" s="39"/>
      <c r="R581" s="39"/>
      <c r="S581" s="58"/>
      <c r="T581" s="58"/>
      <c r="U581" s="58"/>
      <c r="V581" s="58"/>
      <c r="W581" s="58"/>
      <c r="X581" s="58"/>
      <c r="Y581" s="58"/>
      <c r="Z581" s="59"/>
    </row>
    <row r="582">
      <c r="A582" s="70" t="s">
        <v>294</v>
      </c>
      <c r="B582" s="70" t="s">
        <v>1730</v>
      </c>
      <c r="C582" s="71">
        <v>79.19</v>
      </c>
      <c r="D582" s="70"/>
      <c r="E582" s="44">
        <f t="shared" si="1"/>
        <v>-0.05796186387</v>
      </c>
      <c r="F582" s="72">
        <v>-5.796186387</v>
      </c>
      <c r="G582" s="71">
        <v>74.6</v>
      </c>
      <c r="H582" s="46">
        <v>44466.0</v>
      </c>
      <c r="I582" s="70" t="s">
        <v>743</v>
      </c>
      <c r="J582" s="70" t="s">
        <v>1731</v>
      </c>
      <c r="K582" s="76">
        <v>1.0</v>
      </c>
      <c r="L582" s="48"/>
      <c r="M582" s="39"/>
      <c r="N582" s="39"/>
      <c r="O582" s="39"/>
      <c r="P582" s="39"/>
      <c r="Q582" s="39"/>
      <c r="R582" s="39"/>
      <c r="S582" s="58"/>
      <c r="T582" s="58"/>
      <c r="U582" s="58"/>
      <c r="V582" s="58"/>
      <c r="W582" s="58"/>
      <c r="X582" s="58"/>
      <c r="Y582" s="58"/>
      <c r="Z582" s="59"/>
    </row>
    <row r="583">
      <c r="A583" s="73" t="s">
        <v>292</v>
      </c>
      <c r="B583" s="73" t="s">
        <v>1132</v>
      </c>
      <c r="C583" s="74">
        <v>125.75</v>
      </c>
      <c r="D583" s="73"/>
      <c r="E583" s="54">
        <f t="shared" si="1"/>
        <v>0.08906560636</v>
      </c>
      <c r="F583" s="75">
        <v>8.906560636</v>
      </c>
      <c r="G583" s="74">
        <v>136.95</v>
      </c>
      <c r="H583" s="56">
        <v>44466.0</v>
      </c>
      <c r="I583" s="73" t="s">
        <v>896</v>
      </c>
      <c r="J583" s="73" t="s">
        <v>1732</v>
      </c>
      <c r="K583" s="76">
        <v>1.0</v>
      </c>
      <c r="L583" s="48"/>
      <c r="M583" s="39"/>
      <c r="N583" s="39"/>
      <c r="O583" s="39"/>
      <c r="P583" s="39"/>
      <c r="Q583" s="39"/>
      <c r="R583" s="39"/>
      <c r="S583" s="58"/>
      <c r="T583" s="58"/>
      <c r="U583" s="58"/>
      <c r="V583" s="58"/>
      <c r="W583" s="58"/>
      <c r="X583" s="58"/>
      <c r="Y583" s="58"/>
      <c r="Z583" s="59"/>
    </row>
    <row r="584">
      <c r="A584" s="73" t="s">
        <v>514</v>
      </c>
      <c r="B584" s="73" t="s">
        <v>1733</v>
      </c>
      <c r="C584" s="74">
        <v>60.12</v>
      </c>
      <c r="D584" s="73"/>
      <c r="E584" s="54">
        <f t="shared" si="1"/>
        <v>0.1087824351</v>
      </c>
      <c r="F584" s="75">
        <v>10.87824351</v>
      </c>
      <c r="G584" s="74">
        <v>66.66</v>
      </c>
      <c r="H584" s="56">
        <v>44466.0</v>
      </c>
      <c r="I584" s="73" t="s">
        <v>902</v>
      </c>
      <c r="J584" s="73" t="s">
        <v>1734</v>
      </c>
      <c r="K584" s="76">
        <v>1.0</v>
      </c>
      <c r="L584" s="48"/>
      <c r="M584" s="39"/>
      <c r="N584" s="39"/>
      <c r="O584" s="39"/>
      <c r="P584" s="39"/>
      <c r="Q584" s="39"/>
      <c r="R584" s="39"/>
      <c r="S584" s="58"/>
      <c r="T584" s="58"/>
      <c r="U584" s="58"/>
      <c r="V584" s="58"/>
      <c r="W584" s="58"/>
      <c r="X584" s="58"/>
      <c r="Y584" s="58"/>
      <c r="Z584" s="59"/>
    </row>
    <row r="585">
      <c r="A585" s="73" t="s">
        <v>412</v>
      </c>
      <c r="B585" s="73" t="s">
        <v>1633</v>
      </c>
      <c r="C585" s="74">
        <v>141.95</v>
      </c>
      <c r="D585" s="74">
        <v>148.96</v>
      </c>
      <c r="E585" s="54">
        <f t="shared" si="1"/>
        <v>0.04938358577</v>
      </c>
      <c r="F585" s="75">
        <v>4.938358577</v>
      </c>
      <c r="G585" s="73"/>
      <c r="H585" s="56">
        <v>44466.0</v>
      </c>
      <c r="I585" s="73" t="s">
        <v>902</v>
      </c>
      <c r="J585" s="73" t="s">
        <v>1735</v>
      </c>
      <c r="K585" s="76">
        <v>1.0</v>
      </c>
      <c r="L585" s="48"/>
      <c r="M585" s="39"/>
      <c r="N585" s="39"/>
      <c r="O585" s="39"/>
      <c r="P585" s="39"/>
      <c r="Q585" s="39"/>
      <c r="R585" s="39"/>
      <c r="S585" s="58"/>
      <c r="T585" s="58"/>
      <c r="U585" s="58"/>
      <c r="V585" s="58"/>
      <c r="W585" s="58"/>
      <c r="X585" s="58"/>
      <c r="Y585" s="58"/>
      <c r="Z585" s="59"/>
    </row>
    <row r="586">
      <c r="A586" s="73" t="s">
        <v>448</v>
      </c>
      <c r="B586" s="73" t="s">
        <v>1736</v>
      </c>
      <c r="C586" s="74">
        <v>483.99</v>
      </c>
      <c r="D586" s="73"/>
      <c r="E586" s="54">
        <f t="shared" si="1"/>
        <v>0.04917456972</v>
      </c>
      <c r="F586" s="75">
        <v>4.917456972</v>
      </c>
      <c r="G586" s="74">
        <v>507.79</v>
      </c>
      <c r="H586" s="56">
        <v>44466.0</v>
      </c>
      <c r="I586" s="73" t="s">
        <v>729</v>
      </c>
      <c r="J586" s="73" t="s">
        <v>1737</v>
      </c>
      <c r="K586" s="76">
        <v>1.0</v>
      </c>
      <c r="L586" s="48"/>
      <c r="M586" s="39"/>
      <c r="N586" s="39"/>
      <c r="O586" s="39"/>
      <c r="P586" s="39"/>
      <c r="Q586" s="39"/>
      <c r="R586" s="39"/>
      <c r="S586" s="58"/>
      <c r="T586" s="58"/>
      <c r="U586" s="58"/>
      <c r="V586" s="58"/>
      <c r="W586" s="58"/>
      <c r="X586" s="58"/>
      <c r="Y586" s="58"/>
      <c r="Z586" s="59"/>
    </row>
    <row r="587">
      <c r="A587" s="73" t="s">
        <v>558</v>
      </c>
      <c r="B587" s="73" t="s">
        <v>1669</v>
      </c>
      <c r="C587" s="74">
        <v>77.7</v>
      </c>
      <c r="D587" s="74">
        <v>82.18</v>
      </c>
      <c r="E587" s="54">
        <f t="shared" si="1"/>
        <v>0.05765765766</v>
      </c>
      <c r="F587" s="75">
        <v>5.765765766</v>
      </c>
      <c r="G587" s="73"/>
      <c r="H587" s="56">
        <v>44466.0</v>
      </c>
      <c r="I587" s="73" t="s">
        <v>790</v>
      </c>
      <c r="J587" s="73" t="s">
        <v>1738</v>
      </c>
      <c r="K587" s="76">
        <v>1.0</v>
      </c>
      <c r="L587" s="48"/>
      <c r="M587" s="39"/>
      <c r="N587" s="39"/>
      <c r="O587" s="39"/>
      <c r="P587" s="39"/>
      <c r="Q587" s="39"/>
      <c r="R587" s="39"/>
      <c r="S587" s="58"/>
      <c r="T587" s="58"/>
      <c r="U587" s="58"/>
      <c r="V587" s="58"/>
      <c r="W587" s="58"/>
      <c r="X587" s="58"/>
      <c r="Y587" s="58"/>
      <c r="Z587" s="59"/>
    </row>
    <row r="588">
      <c r="A588" s="73" t="s">
        <v>180</v>
      </c>
      <c r="B588" s="73" t="s">
        <v>1739</v>
      </c>
      <c r="C588" s="74">
        <v>40.78</v>
      </c>
      <c r="D588" s="73"/>
      <c r="E588" s="54">
        <f t="shared" si="1"/>
        <v>0.09293771457</v>
      </c>
      <c r="F588" s="75">
        <v>9.293771457</v>
      </c>
      <c r="G588" s="74">
        <v>44.57</v>
      </c>
      <c r="H588" s="56">
        <v>44466.0</v>
      </c>
      <c r="I588" s="73" t="s">
        <v>729</v>
      </c>
      <c r="J588" s="73" t="s">
        <v>1740</v>
      </c>
      <c r="K588" s="76">
        <v>1.0</v>
      </c>
      <c r="L588" s="48"/>
      <c r="M588" s="39"/>
      <c r="N588" s="39"/>
      <c r="O588" s="39"/>
      <c r="P588" s="39"/>
      <c r="Q588" s="39"/>
      <c r="R588" s="39"/>
      <c r="S588" s="58"/>
      <c r="T588" s="58"/>
      <c r="U588" s="58"/>
      <c r="V588" s="58"/>
      <c r="W588" s="58"/>
      <c r="X588" s="58"/>
      <c r="Y588" s="58"/>
      <c r="Z588" s="59"/>
    </row>
    <row r="589">
      <c r="A589" s="73" t="s">
        <v>612</v>
      </c>
      <c r="B589" s="73" t="s">
        <v>1741</v>
      </c>
      <c r="C589" s="74">
        <v>45.68</v>
      </c>
      <c r="D589" s="73"/>
      <c r="E589" s="54">
        <f t="shared" si="1"/>
        <v>0.09654115587</v>
      </c>
      <c r="F589" s="75">
        <v>9.654115587</v>
      </c>
      <c r="G589" s="74">
        <v>50.09</v>
      </c>
      <c r="H589" s="56">
        <v>44466.0</v>
      </c>
      <c r="I589" s="73" t="s">
        <v>790</v>
      </c>
      <c r="J589" s="73" t="s">
        <v>1742</v>
      </c>
      <c r="K589" s="76">
        <v>1.0</v>
      </c>
      <c r="L589" s="48"/>
      <c r="M589" s="39"/>
      <c r="N589" s="39"/>
      <c r="O589" s="39"/>
      <c r="P589" s="39"/>
      <c r="Q589" s="39"/>
      <c r="R589" s="39"/>
      <c r="S589" s="58"/>
      <c r="T589" s="58"/>
      <c r="U589" s="58"/>
      <c r="V589" s="58"/>
      <c r="W589" s="58"/>
      <c r="X589" s="58"/>
      <c r="Y589" s="58"/>
      <c r="Z589" s="59"/>
    </row>
    <row r="590">
      <c r="A590" s="73" t="s">
        <v>92</v>
      </c>
      <c r="B590" s="73" t="s">
        <v>860</v>
      </c>
      <c r="C590" s="74">
        <v>167.49</v>
      </c>
      <c r="D590" s="74">
        <v>177.775</v>
      </c>
      <c r="E590" s="54">
        <f t="shared" si="1"/>
        <v>0.06140665114</v>
      </c>
      <c r="F590" s="75">
        <v>6.140665114</v>
      </c>
      <c r="G590" s="73"/>
      <c r="H590" s="56">
        <v>44466.0</v>
      </c>
      <c r="I590" s="73" t="s">
        <v>790</v>
      </c>
      <c r="J590" s="73" t="s">
        <v>1743</v>
      </c>
      <c r="K590" s="76">
        <v>1.0</v>
      </c>
      <c r="L590" s="48"/>
      <c r="M590" s="39"/>
      <c r="N590" s="39"/>
      <c r="O590" s="39"/>
      <c r="P590" s="39"/>
      <c r="Q590" s="39"/>
      <c r="R590" s="39"/>
      <c r="S590" s="58"/>
      <c r="T590" s="58"/>
      <c r="U590" s="58"/>
      <c r="V590" s="58"/>
      <c r="W590" s="58"/>
      <c r="X590" s="58"/>
      <c r="Y590" s="58"/>
      <c r="Z590" s="59"/>
    </row>
    <row r="591">
      <c r="A591" s="77" t="s">
        <v>204</v>
      </c>
      <c r="B591" s="77" t="s">
        <v>1744</v>
      </c>
      <c r="C591" s="78">
        <v>18.79</v>
      </c>
      <c r="D591" s="77"/>
      <c r="E591" s="65">
        <f t="shared" si="1"/>
        <v>0.02155401809</v>
      </c>
      <c r="F591" s="79">
        <v>2.155401809</v>
      </c>
      <c r="G591" s="78">
        <v>19.195</v>
      </c>
      <c r="H591" s="67">
        <v>44466.0</v>
      </c>
      <c r="I591" s="77" t="s">
        <v>790</v>
      </c>
      <c r="J591" s="77" t="s">
        <v>1745</v>
      </c>
      <c r="K591" s="76">
        <v>1.0</v>
      </c>
      <c r="L591" s="48"/>
      <c r="M591" s="39"/>
      <c r="N591" s="39"/>
      <c r="O591" s="39"/>
      <c r="P591" s="39"/>
      <c r="Q591" s="39"/>
      <c r="R591" s="39"/>
      <c r="S591" s="58"/>
      <c r="T591" s="58"/>
      <c r="U591" s="58"/>
      <c r="V591" s="58"/>
      <c r="W591" s="58"/>
      <c r="X591" s="58"/>
      <c r="Y591" s="58"/>
      <c r="Z591" s="59"/>
    </row>
    <row r="592">
      <c r="A592" s="73" t="s">
        <v>660</v>
      </c>
      <c r="B592" s="73" t="s">
        <v>1706</v>
      </c>
      <c r="C592" s="74">
        <v>97.86</v>
      </c>
      <c r="D592" s="74">
        <v>102.51</v>
      </c>
      <c r="E592" s="54">
        <f t="shared" si="1"/>
        <v>0.04751686082</v>
      </c>
      <c r="F592" s="75">
        <v>4.751686082</v>
      </c>
      <c r="G592" s="73"/>
      <c r="H592" s="56">
        <v>44463.0</v>
      </c>
      <c r="I592" s="73" t="s">
        <v>869</v>
      </c>
      <c r="J592" s="73" t="s">
        <v>1746</v>
      </c>
      <c r="K592" s="47">
        <v>1.0</v>
      </c>
      <c r="L592" s="48"/>
      <c r="M592" s="39"/>
      <c r="N592" s="39"/>
      <c r="O592" s="39"/>
      <c r="P592" s="39"/>
      <c r="Q592" s="39"/>
      <c r="R592" s="39"/>
      <c r="S592" s="49"/>
      <c r="T592" s="49"/>
      <c r="U592" s="49"/>
      <c r="V592" s="49"/>
      <c r="W592" s="49"/>
      <c r="X592" s="49"/>
      <c r="Y592" s="49"/>
      <c r="Z592" s="50"/>
    </row>
    <row r="593">
      <c r="A593" s="70" t="s">
        <v>518</v>
      </c>
      <c r="B593" s="70" t="s">
        <v>1747</v>
      </c>
      <c r="C593" s="71">
        <v>63.42</v>
      </c>
      <c r="D593" s="70"/>
      <c r="E593" s="44">
        <f t="shared" si="1"/>
        <v>-0.01306212551</v>
      </c>
      <c r="F593" s="72">
        <v>-1.306212551</v>
      </c>
      <c r="G593" s="71">
        <v>62.5916</v>
      </c>
      <c r="H593" s="46">
        <v>44463.0</v>
      </c>
      <c r="I593" s="70" t="s">
        <v>827</v>
      </c>
      <c r="J593" s="70" t="s">
        <v>1748</v>
      </c>
      <c r="K593" s="47">
        <v>1.0</v>
      </c>
      <c r="L593" s="48"/>
      <c r="M593" s="39"/>
      <c r="N593" s="39"/>
      <c r="O593" s="39"/>
      <c r="P593" s="39"/>
      <c r="Q593" s="39"/>
      <c r="R593" s="39"/>
      <c r="S593" s="49"/>
      <c r="T593" s="49"/>
      <c r="U593" s="49"/>
      <c r="V593" s="49"/>
      <c r="W593" s="49"/>
      <c r="X593" s="49"/>
      <c r="Y593" s="49"/>
      <c r="Z593" s="50"/>
    </row>
    <row r="594">
      <c r="A594" s="70" t="s">
        <v>546</v>
      </c>
      <c r="B594" s="70" t="s">
        <v>1749</v>
      </c>
      <c r="C594" s="71">
        <v>135.0</v>
      </c>
      <c r="D594" s="70"/>
      <c r="E594" s="44">
        <f t="shared" si="1"/>
        <v>-0.04262962963</v>
      </c>
      <c r="F594" s="72">
        <v>-4.262962963</v>
      </c>
      <c r="G594" s="71">
        <v>129.245</v>
      </c>
      <c r="H594" s="46">
        <v>44463.0</v>
      </c>
      <c r="I594" s="70" t="s">
        <v>709</v>
      </c>
      <c r="J594" s="70" t="s">
        <v>1750</v>
      </c>
      <c r="K594" s="47">
        <v>1.0</v>
      </c>
      <c r="L594" s="48"/>
      <c r="M594" s="39"/>
      <c r="N594" s="39"/>
      <c r="O594" s="39"/>
      <c r="P594" s="39"/>
      <c r="Q594" s="39"/>
      <c r="R594" s="39"/>
      <c r="S594" s="49"/>
      <c r="T594" s="49"/>
      <c r="U594" s="49"/>
      <c r="V594" s="49"/>
      <c r="W594" s="49"/>
      <c r="X594" s="49"/>
      <c r="Y594" s="49"/>
      <c r="Z594" s="50"/>
    </row>
    <row r="595">
      <c r="A595" s="73" t="s">
        <v>614</v>
      </c>
      <c r="B595" s="73" t="s">
        <v>1521</v>
      </c>
      <c r="C595" s="74">
        <v>44.36</v>
      </c>
      <c r="D595" s="74">
        <v>46.6199</v>
      </c>
      <c r="E595" s="54">
        <f t="shared" si="1"/>
        <v>0.05094454463</v>
      </c>
      <c r="F595" s="75">
        <v>5.094454463</v>
      </c>
      <c r="G595" s="73"/>
      <c r="H595" s="56">
        <v>44463.0</v>
      </c>
      <c r="I595" s="73" t="s">
        <v>699</v>
      </c>
      <c r="J595" s="73" t="s">
        <v>1751</v>
      </c>
      <c r="K595" s="47">
        <v>1.0</v>
      </c>
      <c r="L595" s="48"/>
      <c r="M595" s="39"/>
      <c r="N595" s="39"/>
      <c r="O595" s="39"/>
      <c r="P595" s="39"/>
      <c r="Q595" s="39"/>
      <c r="R595" s="39"/>
      <c r="S595" s="60"/>
      <c r="T595" s="60"/>
      <c r="U595" s="60"/>
      <c r="V595" s="60"/>
      <c r="W595" s="60"/>
      <c r="X595" s="60"/>
      <c r="Y595" s="60"/>
      <c r="Z595" s="61"/>
    </row>
    <row r="596">
      <c r="A596" s="73" t="s">
        <v>514</v>
      </c>
      <c r="B596" s="73" t="s">
        <v>1733</v>
      </c>
      <c r="C596" s="74">
        <v>60.12</v>
      </c>
      <c r="D596" s="74">
        <v>64.0</v>
      </c>
      <c r="E596" s="54">
        <f t="shared" si="1"/>
        <v>0.06453759148</v>
      </c>
      <c r="F596" s="75">
        <v>6.453759148</v>
      </c>
      <c r="G596" s="73"/>
      <c r="H596" s="56">
        <v>44463.0</v>
      </c>
      <c r="I596" s="56">
        <v>44463.0</v>
      </c>
      <c r="J596" s="73" t="s">
        <v>1752</v>
      </c>
      <c r="K596" s="76">
        <v>1.0</v>
      </c>
      <c r="L596" s="48"/>
      <c r="M596" s="39"/>
      <c r="N596" s="39"/>
      <c r="O596" s="39"/>
      <c r="P596" s="39"/>
      <c r="Q596" s="39"/>
      <c r="R596" s="39"/>
      <c r="S596" s="58"/>
      <c r="T596" s="58"/>
      <c r="U596" s="58"/>
      <c r="V596" s="58"/>
      <c r="W596" s="58"/>
      <c r="X596" s="58"/>
      <c r="Y596" s="58"/>
      <c r="Z596" s="59"/>
    </row>
    <row r="597">
      <c r="A597" s="77" t="s">
        <v>644</v>
      </c>
      <c r="B597" s="77" t="s">
        <v>1659</v>
      </c>
      <c r="C597" s="78">
        <v>42.54</v>
      </c>
      <c r="D597" s="78">
        <v>44.45</v>
      </c>
      <c r="E597" s="65">
        <f t="shared" si="1"/>
        <v>0.04489891866</v>
      </c>
      <c r="F597" s="79">
        <v>4.489891866</v>
      </c>
      <c r="G597" s="77"/>
      <c r="H597" s="67">
        <v>44463.0</v>
      </c>
      <c r="I597" s="77" t="s">
        <v>809</v>
      </c>
      <c r="J597" s="77" t="s">
        <v>1753</v>
      </c>
      <c r="K597" s="47">
        <v>1.0</v>
      </c>
      <c r="L597" s="48"/>
      <c r="M597" s="39"/>
      <c r="N597" s="39"/>
      <c r="O597" s="39"/>
      <c r="P597" s="39"/>
      <c r="Q597" s="39"/>
      <c r="R597" s="39"/>
      <c r="S597" s="49"/>
      <c r="T597" s="49"/>
      <c r="U597" s="49"/>
      <c r="V597" s="49"/>
      <c r="W597" s="49"/>
      <c r="X597" s="49"/>
      <c r="Y597" s="49"/>
      <c r="Z597" s="50"/>
    </row>
    <row r="598">
      <c r="A598" s="77" t="s">
        <v>390</v>
      </c>
      <c r="B598" s="77" t="s">
        <v>1661</v>
      </c>
      <c r="C598" s="78">
        <v>43.02</v>
      </c>
      <c r="D598" s="78">
        <v>44.9762</v>
      </c>
      <c r="E598" s="65">
        <f t="shared" si="1"/>
        <v>0.04547187355</v>
      </c>
      <c r="F598" s="79">
        <v>4.547187355</v>
      </c>
      <c r="G598" s="77"/>
      <c r="H598" s="67">
        <v>44463.0</v>
      </c>
      <c r="I598" s="77" t="s">
        <v>809</v>
      </c>
      <c r="J598" s="77" t="s">
        <v>1754</v>
      </c>
      <c r="K598" s="76">
        <v>1.0</v>
      </c>
      <c r="L598" s="48"/>
      <c r="M598" s="39"/>
      <c r="N598" s="39"/>
      <c r="O598" s="39"/>
      <c r="P598" s="39"/>
      <c r="Q598" s="39"/>
      <c r="R598" s="39"/>
      <c r="S598" s="58"/>
      <c r="T598" s="58"/>
      <c r="U598" s="58"/>
      <c r="V598" s="58"/>
      <c r="W598" s="58"/>
      <c r="X598" s="58"/>
      <c r="Y598" s="58"/>
      <c r="Z598" s="59"/>
    </row>
    <row r="599">
      <c r="A599" s="73" t="s">
        <v>70</v>
      </c>
      <c r="B599" s="73" t="s">
        <v>1639</v>
      </c>
      <c r="C599" s="74">
        <v>58.65</v>
      </c>
      <c r="D599" s="74">
        <v>61.725</v>
      </c>
      <c r="E599" s="54">
        <f t="shared" si="1"/>
        <v>0.05242966752</v>
      </c>
      <c r="F599" s="75">
        <v>5.242966752</v>
      </c>
      <c r="G599" s="73"/>
      <c r="H599" s="56">
        <v>44463.0</v>
      </c>
      <c r="I599" s="73" t="s">
        <v>760</v>
      </c>
      <c r="J599" s="73" t="s">
        <v>1755</v>
      </c>
      <c r="K599" s="47">
        <v>1.0</v>
      </c>
      <c r="L599" s="48"/>
      <c r="M599" s="39"/>
      <c r="N599" s="39"/>
      <c r="O599" s="39"/>
      <c r="P599" s="39"/>
      <c r="Q599" s="39"/>
      <c r="R599" s="39"/>
      <c r="S599" s="49"/>
      <c r="T599" s="49"/>
      <c r="U599" s="49"/>
      <c r="V599" s="49"/>
      <c r="W599" s="49"/>
      <c r="X599" s="49"/>
      <c r="Y599" s="49"/>
      <c r="Z599" s="50"/>
    </row>
    <row r="600">
      <c r="A600" s="73" t="s">
        <v>270</v>
      </c>
      <c r="B600" s="73" t="s">
        <v>1756</v>
      </c>
      <c r="C600" s="74">
        <v>49.49</v>
      </c>
      <c r="D600" s="74">
        <v>52.25</v>
      </c>
      <c r="E600" s="54">
        <f t="shared" si="1"/>
        <v>0.05576884219</v>
      </c>
      <c r="F600" s="75">
        <v>5.576884219</v>
      </c>
      <c r="G600" s="73"/>
      <c r="H600" s="56">
        <v>44463.0</v>
      </c>
      <c r="I600" s="73" t="s">
        <v>1034</v>
      </c>
      <c r="J600" s="73" t="s">
        <v>1757</v>
      </c>
      <c r="K600" s="76">
        <v>1.0</v>
      </c>
      <c r="L600" s="48"/>
      <c r="M600" s="39"/>
      <c r="N600" s="39"/>
      <c r="O600" s="39"/>
      <c r="P600" s="39"/>
      <c r="Q600" s="39"/>
      <c r="R600" s="39"/>
      <c r="S600" s="58"/>
      <c r="T600" s="58"/>
      <c r="U600" s="58"/>
      <c r="V600" s="58"/>
      <c r="W600" s="58"/>
      <c r="X600" s="58"/>
      <c r="Y600" s="58"/>
      <c r="Z600" s="59"/>
    </row>
    <row r="601">
      <c r="A601" s="73" t="s">
        <v>204</v>
      </c>
      <c r="B601" s="73" t="s">
        <v>1744</v>
      </c>
      <c r="C601" s="74">
        <v>18.79</v>
      </c>
      <c r="D601" s="74">
        <v>19.87</v>
      </c>
      <c r="E601" s="54">
        <f t="shared" si="1"/>
        <v>0.05747738159</v>
      </c>
      <c r="F601" s="75">
        <v>5.747738159</v>
      </c>
      <c r="G601" s="73"/>
      <c r="H601" s="56">
        <v>44463.0</v>
      </c>
      <c r="I601" s="73" t="s">
        <v>809</v>
      </c>
      <c r="J601" s="73" t="s">
        <v>1758</v>
      </c>
      <c r="K601" s="76">
        <v>1.0</v>
      </c>
      <c r="L601" s="48"/>
      <c r="M601" s="39"/>
      <c r="N601" s="39"/>
      <c r="O601" s="39"/>
      <c r="P601" s="39"/>
      <c r="Q601" s="39"/>
      <c r="R601" s="39"/>
      <c r="S601" s="58"/>
      <c r="T601" s="58"/>
      <c r="U601" s="58"/>
      <c r="V601" s="58"/>
      <c r="W601" s="58"/>
      <c r="X601" s="58"/>
      <c r="Y601" s="58"/>
      <c r="Z601" s="59"/>
    </row>
    <row r="602">
      <c r="A602" s="73" t="s">
        <v>180</v>
      </c>
      <c r="B602" s="73" t="s">
        <v>1739</v>
      </c>
      <c r="C602" s="74">
        <v>40.78</v>
      </c>
      <c r="D602" s="74">
        <v>43.315</v>
      </c>
      <c r="E602" s="54">
        <f t="shared" si="1"/>
        <v>0.06216282491</v>
      </c>
      <c r="F602" s="75">
        <v>6.216282491</v>
      </c>
      <c r="G602" s="73"/>
      <c r="H602" s="56">
        <v>44463.0</v>
      </c>
      <c r="I602" s="73" t="s">
        <v>902</v>
      </c>
      <c r="J602" s="73" t="s">
        <v>1759</v>
      </c>
      <c r="K602" s="76">
        <v>1.0</v>
      </c>
      <c r="L602" s="48"/>
      <c r="M602" s="39"/>
      <c r="N602" s="39"/>
      <c r="O602" s="39"/>
      <c r="P602" s="39"/>
      <c r="Q602" s="39"/>
      <c r="R602" s="39"/>
      <c r="S602" s="58"/>
      <c r="T602" s="58"/>
      <c r="U602" s="58"/>
      <c r="V602" s="58"/>
      <c r="W602" s="58"/>
      <c r="X602" s="58"/>
      <c r="Y602" s="58"/>
      <c r="Z602" s="59"/>
    </row>
    <row r="603">
      <c r="A603" s="73" t="s">
        <v>612</v>
      </c>
      <c r="B603" s="73" t="s">
        <v>1741</v>
      </c>
      <c r="C603" s="74">
        <v>45.68</v>
      </c>
      <c r="D603" s="74">
        <v>48.68</v>
      </c>
      <c r="E603" s="54">
        <f t="shared" si="1"/>
        <v>0.06567425569</v>
      </c>
      <c r="F603" s="75">
        <v>6.567425569</v>
      </c>
      <c r="G603" s="73"/>
      <c r="H603" s="56">
        <v>44463.0</v>
      </c>
      <c r="I603" s="73" t="s">
        <v>809</v>
      </c>
      <c r="J603" s="73" t="s">
        <v>1760</v>
      </c>
      <c r="K603" s="76">
        <v>1.0</v>
      </c>
      <c r="L603" s="48"/>
      <c r="M603" s="39"/>
      <c r="N603" s="39"/>
      <c r="O603" s="39"/>
      <c r="P603" s="39"/>
      <c r="Q603" s="39"/>
      <c r="R603" s="39"/>
      <c r="S603" s="58"/>
      <c r="T603" s="58"/>
      <c r="U603" s="58"/>
      <c r="V603" s="58"/>
      <c r="W603" s="58"/>
      <c r="X603" s="58"/>
      <c r="Y603" s="58"/>
      <c r="Z603" s="59"/>
    </row>
    <row r="604">
      <c r="A604" s="77" t="s">
        <v>46</v>
      </c>
      <c r="B604" s="77" t="s">
        <v>1761</v>
      </c>
      <c r="C604" s="78">
        <v>57.45</v>
      </c>
      <c r="D604" s="78">
        <v>59.93</v>
      </c>
      <c r="E604" s="65">
        <f t="shared" si="1"/>
        <v>0.04316797215</v>
      </c>
      <c r="F604" s="79">
        <v>4.316797215</v>
      </c>
      <c r="G604" s="77"/>
      <c r="H604" s="67">
        <v>44462.0</v>
      </c>
      <c r="I604" s="67">
        <v>44462.0</v>
      </c>
      <c r="J604" s="77" t="s">
        <v>1762</v>
      </c>
      <c r="K604" s="76">
        <v>1.0</v>
      </c>
      <c r="L604" s="48"/>
      <c r="M604" s="39"/>
      <c r="N604" s="39"/>
      <c r="O604" s="39"/>
      <c r="P604" s="39"/>
      <c r="Q604" s="39"/>
      <c r="R604" s="39"/>
      <c r="S604" s="58"/>
      <c r="T604" s="58"/>
      <c r="U604" s="58"/>
      <c r="V604" s="58"/>
      <c r="W604" s="58"/>
      <c r="X604" s="58"/>
      <c r="Y604" s="58"/>
      <c r="Z604" s="59"/>
    </row>
    <row r="605">
      <c r="A605" s="73" t="s">
        <v>604</v>
      </c>
      <c r="B605" s="73" t="s">
        <v>1446</v>
      </c>
      <c r="C605" s="74">
        <v>62.78</v>
      </c>
      <c r="D605" s="74">
        <v>66.23</v>
      </c>
      <c r="E605" s="54">
        <f t="shared" si="1"/>
        <v>0.05495380694</v>
      </c>
      <c r="F605" s="75">
        <v>5.495380694</v>
      </c>
      <c r="G605" s="73"/>
      <c r="H605" s="56">
        <v>44462.0</v>
      </c>
      <c r="I605" s="73" t="s">
        <v>699</v>
      </c>
      <c r="J605" s="73" t="s">
        <v>1763</v>
      </c>
      <c r="K605" s="76">
        <v>1.0</v>
      </c>
      <c r="L605" s="48"/>
      <c r="M605" s="39"/>
      <c r="N605" s="39"/>
      <c r="O605" s="39"/>
      <c r="P605" s="39"/>
      <c r="Q605" s="39"/>
      <c r="R605" s="39"/>
      <c r="S605" s="58"/>
      <c r="T605" s="58"/>
      <c r="U605" s="58"/>
      <c r="V605" s="58"/>
      <c r="W605" s="58"/>
      <c r="X605" s="58"/>
      <c r="Y605" s="58"/>
      <c r="Z605" s="59"/>
    </row>
    <row r="606">
      <c r="A606" s="73" t="s">
        <v>530</v>
      </c>
      <c r="B606" s="73" t="s">
        <v>1764</v>
      </c>
      <c r="C606" s="74">
        <v>571.51</v>
      </c>
      <c r="D606" s="73"/>
      <c r="E606" s="54">
        <f t="shared" si="1"/>
        <v>0.1171808017</v>
      </c>
      <c r="F606" s="75">
        <v>11.71808017</v>
      </c>
      <c r="G606" s="74">
        <v>638.48</v>
      </c>
      <c r="H606" s="56">
        <v>44462.0</v>
      </c>
      <c r="I606" s="73" t="s">
        <v>896</v>
      </c>
      <c r="J606" s="73" t="s">
        <v>1765</v>
      </c>
      <c r="K606" s="76">
        <v>1.0</v>
      </c>
      <c r="L606" s="48"/>
      <c r="M606" s="39"/>
      <c r="N606" s="39"/>
      <c r="O606" s="39"/>
      <c r="P606" s="39"/>
      <c r="Q606" s="39"/>
      <c r="R606" s="39"/>
      <c r="S606" s="58"/>
      <c r="T606" s="58"/>
      <c r="U606" s="58"/>
      <c r="V606" s="58"/>
      <c r="W606" s="58"/>
      <c r="X606" s="58"/>
      <c r="Y606" s="58"/>
      <c r="Z606" s="59"/>
    </row>
    <row r="607">
      <c r="A607" s="73" t="s">
        <v>320</v>
      </c>
      <c r="B607" s="73" t="s">
        <v>1766</v>
      </c>
      <c r="C607" s="74">
        <v>149.49</v>
      </c>
      <c r="D607" s="73"/>
      <c r="E607" s="54">
        <f t="shared" si="1"/>
        <v>0.1035520771</v>
      </c>
      <c r="F607" s="75">
        <v>10.35520771</v>
      </c>
      <c r="G607" s="74">
        <v>164.97</v>
      </c>
      <c r="H607" s="56">
        <v>44462.0</v>
      </c>
      <c r="I607" s="73" t="s">
        <v>809</v>
      </c>
      <c r="J607" s="73" t="s">
        <v>1767</v>
      </c>
      <c r="K607" s="47">
        <v>1.0</v>
      </c>
      <c r="L607" s="48"/>
      <c r="M607" s="39"/>
      <c r="N607" s="39"/>
      <c r="O607" s="39"/>
      <c r="P607" s="39"/>
      <c r="Q607" s="39"/>
      <c r="R607" s="39"/>
      <c r="S607" s="49"/>
      <c r="T607" s="49"/>
      <c r="U607" s="49"/>
      <c r="V607" s="49"/>
      <c r="W607" s="49"/>
      <c r="X607" s="49"/>
      <c r="Y607" s="49"/>
      <c r="Z607" s="50"/>
    </row>
    <row r="608">
      <c r="A608" s="73" t="s">
        <v>406</v>
      </c>
      <c r="B608" s="73" t="s">
        <v>1277</v>
      </c>
      <c r="C608" s="74">
        <v>483.27</v>
      </c>
      <c r="D608" s="74">
        <v>509.86</v>
      </c>
      <c r="E608" s="54">
        <f t="shared" si="1"/>
        <v>0.05502100275</v>
      </c>
      <c r="F608" s="75">
        <v>5.502100275</v>
      </c>
      <c r="G608" s="73"/>
      <c r="H608" s="56">
        <v>44462.0</v>
      </c>
      <c r="I608" s="73" t="s">
        <v>743</v>
      </c>
      <c r="J608" s="73" t="s">
        <v>1768</v>
      </c>
      <c r="K608" s="47">
        <v>1.0</v>
      </c>
      <c r="L608" s="48"/>
      <c r="M608" s="39"/>
      <c r="N608" s="39"/>
      <c r="O608" s="39"/>
      <c r="P608" s="39"/>
      <c r="Q608" s="39"/>
      <c r="R608" s="39"/>
      <c r="S608" s="49"/>
      <c r="T608" s="49"/>
      <c r="U608" s="49"/>
      <c r="V608" s="49"/>
      <c r="W608" s="49"/>
      <c r="X608" s="49"/>
      <c r="Y608" s="49"/>
      <c r="Z608" s="50"/>
    </row>
    <row r="609">
      <c r="A609" s="73" t="s">
        <v>160</v>
      </c>
      <c r="B609" s="73" t="s">
        <v>1713</v>
      </c>
      <c r="C609" s="74">
        <v>427.51</v>
      </c>
      <c r="D609" s="74">
        <v>452.15</v>
      </c>
      <c r="E609" s="54">
        <f t="shared" si="1"/>
        <v>0.05763607869</v>
      </c>
      <c r="F609" s="75">
        <v>5.763607869</v>
      </c>
      <c r="G609" s="73"/>
      <c r="H609" s="56">
        <v>44462.0</v>
      </c>
      <c r="I609" s="73" t="s">
        <v>743</v>
      </c>
      <c r="J609" s="73" t="s">
        <v>1769</v>
      </c>
      <c r="K609" s="47">
        <v>1.0</v>
      </c>
      <c r="L609" s="48"/>
      <c r="M609" s="39"/>
      <c r="N609" s="39"/>
      <c r="O609" s="39"/>
      <c r="P609" s="39"/>
      <c r="Q609" s="39"/>
      <c r="R609" s="39"/>
      <c r="S609" s="49"/>
      <c r="T609" s="49"/>
      <c r="U609" s="49"/>
      <c r="V609" s="49"/>
      <c r="W609" s="49"/>
      <c r="X609" s="49"/>
      <c r="Y609" s="49"/>
      <c r="Z609" s="50"/>
    </row>
    <row r="610">
      <c r="A610" s="73" t="s">
        <v>348</v>
      </c>
      <c r="B610" s="73" t="s">
        <v>1770</v>
      </c>
      <c r="C610" s="74">
        <v>131.39</v>
      </c>
      <c r="D610" s="73"/>
      <c r="E610" s="54">
        <f t="shared" si="1"/>
        <v>0.09566938123</v>
      </c>
      <c r="F610" s="75">
        <v>9.566938123</v>
      </c>
      <c r="G610" s="74">
        <v>143.96</v>
      </c>
      <c r="H610" s="56">
        <v>44462.0</v>
      </c>
      <c r="I610" s="73" t="s">
        <v>1188</v>
      </c>
      <c r="J610" s="73" t="s">
        <v>1771</v>
      </c>
      <c r="K610" s="76">
        <v>1.0</v>
      </c>
      <c r="L610" s="48"/>
      <c r="M610" s="39"/>
      <c r="N610" s="39"/>
      <c r="O610" s="39"/>
      <c r="P610" s="39"/>
      <c r="Q610" s="39"/>
      <c r="R610" s="39"/>
      <c r="S610" s="58"/>
      <c r="T610" s="58"/>
      <c r="U610" s="58"/>
      <c r="V610" s="58"/>
      <c r="W610" s="58"/>
      <c r="X610" s="58"/>
      <c r="Y610" s="58"/>
      <c r="Z610" s="59"/>
    </row>
    <row r="611">
      <c r="A611" s="77" t="s">
        <v>448</v>
      </c>
      <c r="B611" s="77" t="s">
        <v>1736</v>
      </c>
      <c r="C611" s="78">
        <v>483.99</v>
      </c>
      <c r="D611" s="78">
        <v>506.51</v>
      </c>
      <c r="E611" s="65">
        <f t="shared" si="1"/>
        <v>0.04652988698</v>
      </c>
      <c r="F611" s="79">
        <v>4.652988698</v>
      </c>
      <c r="G611" s="77"/>
      <c r="H611" s="67">
        <v>44462.0</v>
      </c>
      <c r="I611" s="77" t="s">
        <v>699</v>
      </c>
      <c r="J611" s="77" t="s">
        <v>1772</v>
      </c>
      <c r="K611" s="47">
        <v>1.0</v>
      </c>
      <c r="L611" s="48"/>
      <c r="M611" s="39"/>
      <c r="N611" s="39"/>
      <c r="O611" s="39"/>
      <c r="P611" s="39"/>
      <c r="Q611" s="39"/>
      <c r="R611" s="39"/>
      <c r="S611" s="49"/>
      <c r="T611" s="49"/>
      <c r="U611" s="49"/>
      <c r="V611" s="49"/>
      <c r="W611" s="49"/>
      <c r="X611" s="49"/>
      <c r="Y611" s="49"/>
      <c r="Z611" s="50"/>
    </row>
    <row r="612">
      <c r="A612" s="77" t="s">
        <v>320</v>
      </c>
      <c r="B612" s="77" t="s">
        <v>1766</v>
      </c>
      <c r="C612" s="78">
        <v>149.49</v>
      </c>
      <c r="D612" s="78">
        <v>156.0217</v>
      </c>
      <c r="E612" s="65">
        <f t="shared" si="1"/>
        <v>0.04369322363</v>
      </c>
      <c r="F612" s="79">
        <v>4.369322363</v>
      </c>
      <c r="G612" s="77"/>
      <c r="H612" s="67">
        <v>44461.0</v>
      </c>
      <c r="I612" s="67">
        <v>44461.0</v>
      </c>
      <c r="J612" s="77" t="s">
        <v>1773</v>
      </c>
      <c r="K612" s="76">
        <v>1.0</v>
      </c>
      <c r="L612" s="48"/>
      <c r="M612" s="39"/>
      <c r="N612" s="39"/>
      <c r="O612" s="39"/>
      <c r="P612" s="39"/>
      <c r="Q612" s="39"/>
      <c r="R612" s="39"/>
      <c r="S612" s="58"/>
      <c r="T612" s="58"/>
      <c r="U612" s="58"/>
      <c r="V612" s="58"/>
      <c r="W612" s="58"/>
      <c r="X612" s="58"/>
      <c r="Y612" s="58"/>
      <c r="Z612" s="59"/>
    </row>
    <row r="613">
      <c r="A613" s="77" t="s">
        <v>562</v>
      </c>
      <c r="B613" s="77" t="s">
        <v>1111</v>
      </c>
      <c r="C613" s="78">
        <v>598.07</v>
      </c>
      <c r="D613" s="78">
        <v>624.75</v>
      </c>
      <c r="E613" s="65">
        <f t="shared" si="1"/>
        <v>0.04461016269</v>
      </c>
      <c r="F613" s="79">
        <v>4.461016269</v>
      </c>
      <c r="G613" s="77"/>
      <c r="H613" s="67">
        <v>44461.0</v>
      </c>
      <c r="I613" s="77" t="s">
        <v>747</v>
      </c>
      <c r="J613" s="77" t="s">
        <v>1774</v>
      </c>
      <c r="K613" s="76">
        <v>1.0</v>
      </c>
      <c r="L613" s="48"/>
      <c r="M613" s="39"/>
      <c r="N613" s="39"/>
      <c r="O613" s="39"/>
      <c r="P613" s="39"/>
      <c r="Q613" s="39"/>
      <c r="R613" s="39"/>
      <c r="S613" s="58"/>
      <c r="T613" s="58"/>
      <c r="U613" s="58"/>
      <c r="V613" s="58"/>
      <c r="W613" s="58"/>
      <c r="X613" s="58"/>
      <c r="Y613" s="58"/>
      <c r="Z613" s="59"/>
    </row>
    <row r="614">
      <c r="A614" s="73" t="s">
        <v>526</v>
      </c>
      <c r="B614" s="73" t="s">
        <v>1641</v>
      </c>
      <c r="C614" s="74">
        <v>156.21</v>
      </c>
      <c r="D614" s="74">
        <v>163.84</v>
      </c>
      <c r="E614" s="54">
        <f t="shared" si="1"/>
        <v>0.04884450419</v>
      </c>
      <c r="F614" s="75">
        <v>4.884450419</v>
      </c>
      <c r="G614" s="73"/>
      <c r="H614" s="56">
        <v>44460.0</v>
      </c>
      <c r="I614" s="73" t="s">
        <v>809</v>
      </c>
      <c r="J614" s="73" t="s">
        <v>1775</v>
      </c>
      <c r="K614" s="47">
        <v>1.0</v>
      </c>
      <c r="L614" s="48"/>
      <c r="M614" s="39"/>
      <c r="N614" s="39"/>
      <c r="O614" s="39"/>
      <c r="P614" s="39"/>
      <c r="Q614" s="39"/>
      <c r="R614" s="39"/>
      <c r="S614" s="60"/>
      <c r="T614" s="60"/>
      <c r="U614" s="60"/>
      <c r="V614" s="60"/>
      <c r="W614" s="60"/>
      <c r="X614" s="60"/>
      <c r="Y614" s="60"/>
      <c r="Z614" s="61"/>
    </row>
    <row r="615">
      <c r="A615" s="70" t="s">
        <v>64</v>
      </c>
      <c r="B615" s="70" t="s">
        <v>1366</v>
      </c>
      <c r="C615" s="71">
        <v>368.38</v>
      </c>
      <c r="D615" s="70"/>
      <c r="E615" s="44">
        <f t="shared" si="1"/>
        <v>-0.02565285846</v>
      </c>
      <c r="F615" s="72">
        <v>-2.565285846</v>
      </c>
      <c r="G615" s="71">
        <v>358.93</v>
      </c>
      <c r="H615" s="46">
        <v>44459.0</v>
      </c>
      <c r="I615" s="70" t="s">
        <v>726</v>
      </c>
      <c r="J615" s="70" t="s">
        <v>1776</v>
      </c>
      <c r="K615" s="47">
        <v>1.0</v>
      </c>
      <c r="L615" s="48"/>
      <c r="M615" s="39"/>
      <c r="N615" s="39"/>
      <c r="O615" s="39"/>
      <c r="P615" s="39"/>
      <c r="Q615" s="39"/>
      <c r="R615" s="39"/>
      <c r="S615" s="60"/>
      <c r="T615" s="60"/>
      <c r="U615" s="60"/>
      <c r="V615" s="60"/>
      <c r="W615" s="60"/>
      <c r="X615" s="60"/>
      <c r="Y615" s="60"/>
      <c r="Z615" s="61"/>
    </row>
    <row r="616">
      <c r="A616" s="70" t="s">
        <v>676</v>
      </c>
      <c r="B616" s="70" t="s">
        <v>792</v>
      </c>
      <c r="C616" s="71">
        <v>459.0</v>
      </c>
      <c r="D616" s="70"/>
      <c r="E616" s="44">
        <f t="shared" si="1"/>
        <v>-0.02947712418</v>
      </c>
      <c r="F616" s="72">
        <v>-2.947712418</v>
      </c>
      <c r="G616" s="71">
        <v>445.47</v>
      </c>
      <c r="H616" s="46">
        <v>44459.0</v>
      </c>
      <c r="I616" s="70" t="s">
        <v>896</v>
      </c>
      <c r="J616" s="70" t="s">
        <v>1777</v>
      </c>
      <c r="K616" s="47">
        <v>1.0</v>
      </c>
      <c r="L616" s="48"/>
      <c r="M616" s="39"/>
      <c r="N616" s="39"/>
      <c r="O616" s="39"/>
      <c r="P616" s="39"/>
      <c r="Q616" s="39"/>
      <c r="R616" s="39"/>
      <c r="S616" s="49"/>
      <c r="T616" s="49"/>
      <c r="U616" s="49"/>
      <c r="V616" s="49"/>
      <c r="W616" s="49"/>
      <c r="X616" s="49"/>
      <c r="Y616" s="49"/>
      <c r="Z616" s="50"/>
    </row>
    <row r="617">
      <c r="A617" s="70" t="s">
        <v>148</v>
      </c>
      <c r="B617" s="70" t="s">
        <v>1055</v>
      </c>
      <c r="C617" s="71">
        <v>90.08</v>
      </c>
      <c r="D617" s="70"/>
      <c r="E617" s="44">
        <f t="shared" si="1"/>
        <v>-0.03630106572</v>
      </c>
      <c r="F617" s="72">
        <v>-3.630106572</v>
      </c>
      <c r="G617" s="71">
        <v>86.81</v>
      </c>
      <c r="H617" s="46">
        <v>44459.0</v>
      </c>
      <c r="I617" s="70" t="s">
        <v>740</v>
      </c>
      <c r="J617" s="70" t="s">
        <v>1778</v>
      </c>
      <c r="K617" s="47">
        <v>1.0</v>
      </c>
      <c r="L617" s="48"/>
      <c r="M617" s="39"/>
      <c r="N617" s="39"/>
      <c r="O617" s="39"/>
      <c r="P617" s="39"/>
      <c r="Q617" s="39"/>
      <c r="R617" s="39"/>
      <c r="S617" s="49"/>
      <c r="T617" s="49"/>
      <c r="U617" s="49"/>
      <c r="V617" s="49"/>
      <c r="W617" s="49"/>
      <c r="X617" s="49"/>
      <c r="Y617" s="49"/>
      <c r="Z617" s="50"/>
    </row>
    <row r="618">
      <c r="A618" s="70" t="s">
        <v>256</v>
      </c>
      <c r="B618" s="70" t="s">
        <v>1779</v>
      </c>
      <c r="C618" s="71">
        <v>201.75</v>
      </c>
      <c r="D618" s="70"/>
      <c r="E618" s="44">
        <f t="shared" si="1"/>
        <v>-0.04014869888</v>
      </c>
      <c r="F618" s="72">
        <v>-4.014869888</v>
      </c>
      <c r="G618" s="71">
        <v>193.65</v>
      </c>
      <c r="H618" s="46">
        <v>44459.0</v>
      </c>
      <c r="I618" s="70" t="s">
        <v>896</v>
      </c>
      <c r="J618" s="70" t="s">
        <v>1780</v>
      </c>
      <c r="K618" s="76">
        <v>1.0</v>
      </c>
      <c r="L618" s="48"/>
      <c r="M618" s="39"/>
      <c r="N618" s="39"/>
      <c r="O618" s="39"/>
      <c r="P618" s="39"/>
      <c r="Q618" s="39"/>
      <c r="R618" s="39"/>
      <c r="S618" s="58"/>
      <c r="T618" s="58"/>
      <c r="U618" s="58"/>
      <c r="V618" s="58"/>
      <c r="W618" s="58"/>
      <c r="X618" s="58"/>
      <c r="Y618" s="58"/>
      <c r="Z618" s="59"/>
    </row>
    <row r="619">
      <c r="A619" s="70" t="s">
        <v>624</v>
      </c>
      <c r="B619" s="70" t="s">
        <v>1370</v>
      </c>
      <c r="C619" s="71">
        <v>194.01</v>
      </c>
      <c r="D619" s="70"/>
      <c r="E619" s="44">
        <f t="shared" si="1"/>
        <v>-0.02958610381</v>
      </c>
      <c r="F619" s="72">
        <v>-2.958610381</v>
      </c>
      <c r="G619" s="71">
        <v>188.27</v>
      </c>
      <c r="H619" s="46">
        <v>44459.0</v>
      </c>
      <c r="I619" s="70" t="s">
        <v>763</v>
      </c>
      <c r="J619" s="70" t="s">
        <v>1781</v>
      </c>
      <c r="K619" s="76">
        <v>1.0</v>
      </c>
      <c r="L619" s="48"/>
      <c r="M619" s="39"/>
      <c r="N619" s="39"/>
      <c r="O619" s="39"/>
      <c r="P619" s="39"/>
      <c r="Q619" s="39"/>
      <c r="R619" s="39"/>
      <c r="S619" s="58"/>
      <c r="T619" s="58"/>
      <c r="U619" s="58"/>
      <c r="V619" s="58"/>
      <c r="W619" s="58"/>
      <c r="X619" s="58"/>
      <c r="Y619" s="58"/>
      <c r="Z619" s="59"/>
    </row>
    <row r="620">
      <c r="A620" s="70" t="s">
        <v>422</v>
      </c>
      <c r="B620" s="70" t="s">
        <v>888</v>
      </c>
      <c r="C620" s="71">
        <v>43.95</v>
      </c>
      <c r="D620" s="70"/>
      <c r="E620" s="44">
        <f t="shared" si="1"/>
        <v>-0.03959044369</v>
      </c>
      <c r="F620" s="72">
        <v>-3.959044369</v>
      </c>
      <c r="G620" s="71">
        <v>42.21</v>
      </c>
      <c r="H620" s="46">
        <v>44456.0</v>
      </c>
      <c r="I620" s="70" t="s">
        <v>982</v>
      </c>
      <c r="J620" s="70" t="s">
        <v>1782</v>
      </c>
      <c r="K620" s="76">
        <v>1.0</v>
      </c>
      <c r="L620" s="48"/>
      <c r="M620" s="39"/>
      <c r="N620" s="39"/>
      <c r="O620" s="39"/>
      <c r="P620" s="39"/>
      <c r="Q620" s="39"/>
      <c r="R620" s="39"/>
      <c r="S620" s="58"/>
      <c r="T620" s="58"/>
      <c r="U620" s="58"/>
      <c r="V620" s="58"/>
      <c r="W620" s="58"/>
      <c r="X620" s="58"/>
      <c r="Y620" s="58"/>
      <c r="Z620" s="59"/>
    </row>
    <row r="621">
      <c r="A621" s="70" t="s">
        <v>24</v>
      </c>
      <c r="B621" s="70" t="s">
        <v>1783</v>
      </c>
      <c r="C621" s="71">
        <v>128.49</v>
      </c>
      <c r="D621" s="70"/>
      <c r="E621" s="44">
        <f t="shared" si="1"/>
        <v>-0.01144836174</v>
      </c>
      <c r="F621" s="72">
        <v>-1.144836174</v>
      </c>
      <c r="G621" s="71">
        <v>127.019</v>
      </c>
      <c r="H621" s="46">
        <v>44456.0</v>
      </c>
      <c r="I621" s="70" t="s">
        <v>734</v>
      </c>
      <c r="J621" s="70" t="s">
        <v>1784</v>
      </c>
      <c r="K621" s="76">
        <v>1.0</v>
      </c>
      <c r="L621" s="48"/>
      <c r="M621" s="39"/>
      <c r="N621" s="39"/>
      <c r="O621" s="39"/>
      <c r="P621" s="39"/>
      <c r="Q621" s="39"/>
      <c r="R621" s="39"/>
      <c r="S621" s="58"/>
      <c r="T621" s="58"/>
      <c r="U621" s="58"/>
      <c r="V621" s="58"/>
      <c r="W621" s="58"/>
      <c r="X621" s="58"/>
      <c r="Y621" s="58"/>
      <c r="Z621" s="59"/>
    </row>
    <row r="622">
      <c r="A622" s="73" t="s">
        <v>582</v>
      </c>
      <c r="B622" s="73" t="s">
        <v>1561</v>
      </c>
      <c r="C622" s="74">
        <v>568.11</v>
      </c>
      <c r="D622" s="74">
        <v>601.2</v>
      </c>
      <c r="E622" s="54">
        <f t="shared" si="1"/>
        <v>0.05824576226</v>
      </c>
      <c r="F622" s="75">
        <v>5.824576226</v>
      </c>
      <c r="G622" s="73"/>
      <c r="H622" s="56">
        <v>44456.0</v>
      </c>
      <c r="I622" s="73" t="s">
        <v>1034</v>
      </c>
      <c r="J622" s="73" t="s">
        <v>1785</v>
      </c>
      <c r="K622" s="76">
        <v>1.0</v>
      </c>
      <c r="L622" s="48"/>
      <c r="M622" s="39"/>
      <c r="N622" s="39"/>
      <c r="O622" s="39"/>
      <c r="P622" s="39"/>
      <c r="Q622" s="39"/>
      <c r="R622" s="39"/>
      <c r="S622" s="58"/>
      <c r="T622" s="58"/>
      <c r="U622" s="58"/>
      <c r="V622" s="58"/>
      <c r="W622" s="58"/>
      <c r="X622" s="58"/>
      <c r="Y622" s="58"/>
      <c r="Z622" s="59"/>
    </row>
    <row r="623">
      <c r="A623" s="70" t="s">
        <v>264</v>
      </c>
      <c r="B623" s="70" t="s">
        <v>1786</v>
      </c>
      <c r="C623" s="71">
        <v>74.95</v>
      </c>
      <c r="D623" s="70"/>
      <c r="E623" s="44">
        <f t="shared" si="1"/>
        <v>-0.02321547698</v>
      </c>
      <c r="F623" s="72">
        <v>-2.321547698</v>
      </c>
      <c r="G623" s="71">
        <v>73.21</v>
      </c>
      <c r="H623" s="46">
        <v>44456.0</v>
      </c>
      <c r="I623" s="70" t="s">
        <v>734</v>
      </c>
      <c r="J623" s="70" t="s">
        <v>1787</v>
      </c>
      <c r="K623" s="76">
        <v>1.0</v>
      </c>
      <c r="L623" s="48"/>
      <c r="M623" s="39"/>
      <c r="N623" s="39"/>
      <c r="O623" s="39"/>
      <c r="P623" s="39"/>
      <c r="Q623" s="39"/>
      <c r="R623" s="39"/>
      <c r="S623" s="58"/>
      <c r="T623" s="58"/>
      <c r="U623" s="58"/>
      <c r="V623" s="58"/>
      <c r="W623" s="58"/>
      <c r="X623" s="58"/>
      <c r="Y623" s="58"/>
      <c r="Z623" s="59"/>
    </row>
    <row r="624">
      <c r="A624" s="70" t="s">
        <v>42</v>
      </c>
      <c r="B624" s="70" t="s">
        <v>1788</v>
      </c>
      <c r="C624" s="71">
        <v>227.94</v>
      </c>
      <c r="D624" s="70"/>
      <c r="E624" s="44">
        <f t="shared" si="1"/>
        <v>-0.008642625252</v>
      </c>
      <c r="F624" s="72">
        <v>-0.8642625252</v>
      </c>
      <c r="G624" s="71">
        <v>225.97</v>
      </c>
      <c r="H624" s="46">
        <v>44456.0</v>
      </c>
      <c r="I624" s="70" t="s">
        <v>760</v>
      </c>
      <c r="J624" s="70" t="s">
        <v>1789</v>
      </c>
      <c r="K624" s="47">
        <v>1.0</v>
      </c>
      <c r="L624" s="48"/>
      <c r="M624" s="39"/>
      <c r="N624" s="39"/>
      <c r="O624" s="39"/>
      <c r="P624" s="39"/>
      <c r="Q624" s="39"/>
      <c r="R624" s="39"/>
      <c r="S624" s="49"/>
      <c r="T624" s="49"/>
      <c r="U624" s="49"/>
      <c r="V624" s="49"/>
      <c r="W624" s="49"/>
      <c r="X624" s="49"/>
      <c r="Y624" s="49"/>
      <c r="Z624" s="50"/>
    </row>
    <row r="625">
      <c r="A625" s="77" t="s">
        <v>648</v>
      </c>
      <c r="B625" s="77" t="s">
        <v>1790</v>
      </c>
      <c r="C625" s="78">
        <v>216.15</v>
      </c>
      <c r="D625" s="77"/>
      <c r="E625" s="65">
        <f t="shared" si="1"/>
        <v>0.008790191996</v>
      </c>
      <c r="F625" s="79">
        <v>0.8790191996</v>
      </c>
      <c r="G625" s="78">
        <v>218.05</v>
      </c>
      <c r="H625" s="67">
        <v>44456.0</v>
      </c>
      <c r="I625" s="77" t="s">
        <v>773</v>
      </c>
      <c r="J625" s="77" t="s">
        <v>1791</v>
      </c>
      <c r="K625" s="47">
        <v>1.0</v>
      </c>
      <c r="L625" s="48"/>
      <c r="M625" s="39"/>
      <c r="N625" s="39"/>
      <c r="O625" s="39"/>
      <c r="P625" s="39"/>
      <c r="Q625" s="39"/>
      <c r="R625" s="39"/>
      <c r="S625" s="49"/>
      <c r="T625" s="49"/>
      <c r="U625" s="49"/>
      <c r="V625" s="49"/>
      <c r="W625" s="49"/>
      <c r="X625" s="49"/>
      <c r="Y625" s="49"/>
      <c r="Z625" s="50"/>
    </row>
    <row r="626">
      <c r="A626" s="73" t="s">
        <v>72</v>
      </c>
      <c r="B626" s="73" t="s">
        <v>1792</v>
      </c>
      <c r="C626" s="74">
        <v>60.07</v>
      </c>
      <c r="D626" s="73"/>
      <c r="E626" s="54">
        <f t="shared" si="1"/>
        <v>0.1043782254</v>
      </c>
      <c r="F626" s="75">
        <v>10.43782254</v>
      </c>
      <c r="G626" s="74">
        <v>66.34</v>
      </c>
      <c r="H626" s="56">
        <v>44456.0</v>
      </c>
      <c r="I626" s="73" t="s">
        <v>773</v>
      </c>
      <c r="J626" s="73" t="s">
        <v>1793</v>
      </c>
      <c r="K626" s="47">
        <v>1.0</v>
      </c>
      <c r="L626" s="48"/>
      <c r="M626" s="39"/>
      <c r="N626" s="39"/>
      <c r="O626" s="39"/>
      <c r="P626" s="39"/>
      <c r="Q626" s="39"/>
      <c r="R626" s="39"/>
      <c r="S626" s="49"/>
      <c r="T626" s="49"/>
      <c r="U626" s="49"/>
      <c r="V626" s="49"/>
      <c r="W626" s="49"/>
      <c r="X626" s="49"/>
      <c r="Y626" s="49"/>
      <c r="Z626" s="50"/>
    </row>
    <row r="627">
      <c r="A627" s="73" t="s">
        <v>348</v>
      </c>
      <c r="B627" s="73" t="s">
        <v>1770</v>
      </c>
      <c r="C627" s="74">
        <v>131.39</v>
      </c>
      <c r="D627" s="73"/>
      <c r="E627" s="54">
        <f t="shared" si="1"/>
        <v>0.06922901286</v>
      </c>
      <c r="F627" s="75">
        <v>6.922901286</v>
      </c>
      <c r="G627" s="74">
        <v>140.486</v>
      </c>
      <c r="H627" s="56">
        <v>44456.0</v>
      </c>
      <c r="I627" s="73" t="s">
        <v>869</v>
      </c>
      <c r="J627" s="73" t="s">
        <v>1794</v>
      </c>
      <c r="K627" s="47"/>
      <c r="L627" s="48"/>
      <c r="M627" s="39"/>
      <c r="N627" s="39"/>
      <c r="O627" s="39"/>
      <c r="P627" s="39"/>
      <c r="Q627" s="39"/>
      <c r="R627" s="39"/>
      <c r="S627" s="26"/>
      <c r="T627" s="26"/>
      <c r="U627" s="26"/>
      <c r="V627" s="26"/>
      <c r="W627" s="26"/>
      <c r="X627" s="26"/>
      <c r="Y627" s="26"/>
      <c r="Z627" s="59"/>
    </row>
    <row r="628">
      <c r="A628" s="70" t="s">
        <v>266</v>
      </c>
      <c r="B628" s="70" t="s">
        <v>1454</v>
      </c>
      <c r="C628" s="71">
        <v>202.3</v>
      </c>
      <c r="D628" s="70"/>
      <c r="E628" s="44">
        <f t="shared" si="1"/>
        <v>-0.02585269402</v>
      </c>
      <c r="F628" s="72">
        <v>-2.585269402</v>
      </c>
      <c r="G628" s="71">
        <v>197.07</v>
      </c>
      <c r="H628" s="46">
        <v>44455.0</v>
      </c>
      <c r="I628" s="70" t="s">
        <v>726</v>
      </c>
      <c r="J628" s="70" t="s">
        <v>1795</v>
      </c>
      <c r="K628" s="47"/>
      <c r="L628" s="48"/>
      <c r="M628" s="39"/>
      <c r="N628" s="39"/>
      <c r="O628" s="39"/>
      <c r="P628" s="39"/>
      <c r="Q628" s="39"/>
      <c r="R628" s="39"/>
      <c r="S628" s="26"/>
      <c r="T628" s="26"/>
      <c r="U628" s="26"/>
      <c r="V628" s="26"/>
      <c r="W628" s="26"/>
      <c r="X628" s="26"/>
      <c r="Y628" s="26"/>
      <c r="Z628" s="59"/>
    </row>
    <row r="629">
      <c r="A629" s="70" t="s">
        <v>500</v>
      </c>
      <c r="B629" s="70" t="s">
        <v>1796</v>
      </c>
      <c r="C629" s="71">
        <v>295.8</v>
      </c>
      <c r="D629" s="70"/>
      <c r="E629" s="44">
        <f t="shared" si="1"/>
        <v>-0.04317106153</v>
      </c>
      <c r="F629" s="72">
        <v>-4.317106153</v>
      </c>
      <c r="G629" s="71">
        <v>283.03</v>
      </c>
      <c r="H629" s="46">
        <v>44455.0</v>
      </c>
      <c r="I629" s="70" t="s">
        <v>869</v>
      </c>
      <c r="J629" s="70" t="s">
        <v>1797</v>
      </c>
      <c r="K629" s="47"/>
      <c r="L629" s="48"/>
      <c r="M629" s="39"/>
      <c r="N629" s="39"/>
      <c r="O629" s="39"/>
      <c r="P629" s="39"/>
      <c r="Q629" s="39"/>
      <c r="R629" s="39"/>
      <c r="S629" s="26"/>
      <c r="T629" s="26"/>
      <c r="U629" s="26"/>
      <c r="V629" s="26"/>
      <c r="W629" s="26"/>
      <c r="X629" s="26"/>
      <c r="Y629" s="26"/>
      <c r="Z629" s="50"/>
    </row>
    <row r="630">
      <c r="A630" s="70" t="s">
        <v>38</v>
      </c>
      <c r="B630" s="70" t="s">
        <v>1798</v>
      </c>
      <c r="C630" s="71">
        <v>90.6</v>
      </c>
      <c r="D630" s="70"/>
      <c r="E630" s="44">
        <f t="shared" si="1"/>
        <v>-0.04657836645</v>
      </c>
      <c r="F630" s="72">
        <v>-4.657836645</v>
      </c>
      <c r="G630" s="71">
        <v>86.38</v>
      </c>
      <c r="H630" s="46">
        <v>44455.0</v>
      </c>
      <c r="I630" s="70" t="s">
        <v>827</v>
      </c>
      <c r="J630" s="70" t="s">
        <v>1799</v>
      </c>
      <c r="K630" s="47"/>
      <c r="L630" s="48"/>
      <c r="M630" s="39"/>
      <c r="N630" s="39"/>
      <c r="O630" s="39"/>
      <c r="P630" s="39"/>
      <c r="Q630" s="39"/>
      <c r="R630" s="39"/>
      <c r="S630" s="26"/>
      <c r="T630" s="26"/>
      <c r="U630" s="26"/>
      <c r="V630" s="26"/>
      <c r="W630" s="26"/>
      <c r="X630" s="26"/>
      <c r="Y630" s="26"/>
      <c r="Z630" s="59"/>
    </row>
    <row r="631">
      <c r="A631" s="77" t="s">
        <v>260</v>
      </c>
      <c r="B631" s="77" t="s">
        <v>1460</v>
      </c>
      <c r="C631" s="78">
        <v>98.89</v>
      </c>
      <c r="D631" s="77"/>
      <c r="E631" s="65">
        <f t="shared" si="1"/>
        <v>0.03862877945</v>
      </c>
      <c r="F631" s="79">
        <v>3.862877945</v>
      </c>
      <c r="G631" s="78">
        <v>102.71</v>
      </c>
      <c r="H631" s="67">
        <v>44455.0</v>
      </c>
      <c r="I631" s="77" t="s">
        <v>729</v>
      </c>
      <c r="J631" s="77" t="s">
        <v>1800</v>
      </c>
      <c r="K631" s="47"/>
      <c r="L631" s="48"/>
      <c r="M631" s="39"/>
      <c r="N631" s="39"/>
      <c r="O631" s="39"/>
      <c r="P631" s="39"/>
      <c r="Q631" s="39"/>
      <c r="R631" s="39"/>
      <c r="S631" s="26"/>
      <c r="T631" s="26"/>
      <c r="U631" s="26"/>
      <c r="V631" s="26"/>
      <c r="W631" s="26"/>
      <c r="X631" s="26"/>
      <c r="Y631" s="26"/>
      <c r="Z631" s="50"/>
    </row>
    <row r="632">
      <c r="A632" s="77" t="s">
        <v>288</v>
      </c>
      <c r="B632" s="77" t="s">
        <v>1801</v>
      </c>
      <c r="C632" s="78">
        <v>68.47</v>
      </c>
      <c r="D632" s="77"/>
      <c r="E632" s="65">
        <f t="shared" si="1"/>
        <v>0.03067036658</v>
      </c>
      <c r="F632" s="79">
        <v>3.067036658</v>
      </c>
      <c r="G632" s="78">
        <v>70.57</v>
      </c>
      <c r="H632" s="67">
        <v>44455.0</v>
      </c>
      <c r="I632" s="77" t="s">
        <v>726</v>
      </c>
      <c r="J632" s="77" t="s">
        <v>1802</v>
      </c>
      <c r="K632" s="38"/>
      <c r="L632" s="48"/>
      <c r="M632" s="39"/>
      <c r="N632" s="39"/>
      <c r="O632" s="39"/>
      <c r="P632" s="39"/>
      <c r="Q632" s="39"/>
      <c r="R632" s="39"/>
      <c r="S632" s="26"/>
      <c r="T632" s="26"/>
      <c r="U632" s="26"/>
      <c r="V632" s="26"/>
      <c r="W632" s="26"/>
      <c r="X632" s="26"/>
      <c r="Y632" s="26"/>
      <c r="Z632" s="59"/>
    </row>
    <row r="633">
      <c r="A633" s="73" t="s">
        <v>292</v>
      </c>
      <c r="B633" s="73" t="s">
        <v>1132</v>
      </c>
      <c r="C633" s="74">
        <v>125.75</v>
      </c>
      <c r="D633" s="74">
        <v>131.92</v>
      </c>
      <c r="E633" s="54">
        <f t="shared" si="1"/>
        <v>0.04906560636</v>
      </c>
      <c r="F633" s="75">
        <v>4.906560636</v>
      </c>
      <c r="G633" s="73"/>
      <c r="H633" s="56">
        <v>44455.0</v>
      </c>
      <c r="I633" s="73" t="s">
        <v>729</v>
      </c>
      <c r="J633" s="73" t="s">
        <v>1803</v>
      </c>
      <c r="K633" s="38"/>
      <c r="L633" s="48"/>
      <c r="M633" s="39"/>
      <c r="N633" s="39"/>
      <c r="O633" s="39"/>
      <c r="P633" s="39"/>
      <c r="Q633" s="39"/>
      <c r="R633" s="39"/>
      <c r="S633" s="26"/>
      <c r="T633" s="26"/>
      <c r="U633" s="26"/>
      <c r="V633" s="26"/>
      <c r="W633" s="26"/>
      <c r="X633" s="26"/>
      <c r="Y633" s="26"/>
      <c r="Z633" s="59"/>
    </row>
    <row r="634">
      <c r="A634" s="73" t="s">
        <v>348</v>
      </c>
      <c r="B634" s="73" t="s">
        <v>1770</v>
      </c>
      <c r="C634" s="74">
        <v>131.39</v>
      </c>
      <c r="D634" s="74">
        <v>138.88</v>
      </c>
      <c r="E634" s="54">
        <f t="shared" si="1"/>
        <v>0.05700586042</v>
      </c>
      <c r="F634" s="75">
        <v>5.700586042</v>
      </c>
      <c r="G634" s="73"/>
      <c r="H634" s="56">
        <v>44455.0</v>
      </c>
      <c r="I634" s="73" t="s">
        <v>858</v>
      </c>
      <c r="J634" s="73" t="s">
        <v>1804</v>
      </c>
      <c r="K634" s="38"/>
      <c r="L634" s="48"/>
      <c r="M634" s="39"/>
      <c r="N634" s="39"/>
      <c r="O634" s="39"/>
      <c r="P634" s="39"/>
      <c r="Q634" s="39"/>
      <c r="R634" s="39"/>
      <c r="S634" s="26"/>
      <c r="T634" s="26"/>
      <c r="U634" s="26"/>
      <c r="V634" s="26"/>
      <c r="W634" s="26"/>
      <c r="X634" s="26"/>
      <c r="Y634" s="26"/>
      <c r="Z634" s="80"/>
    </row>
    <row r="635">
      <c r="A635" s="73" t="s">
        <v>164</v>
      </c>
      <c r="B635" s="73" t="s">
        <v>1805</v>
      </c>
      <c r="C635" s="74">
        <v>149.38</v>
      </c>
      <c r="D635" s="74">
        <v>157.91</v>
      </c>
      <c r="E635" s="54">
        <f t="shared" si="1"/>
        <v>0.05710269112</v>
      </c>
      <c r="F635" s="75">
        <v>5.710269112</v>
      </c>
      <c r="G635" s="73"/>
      <c r="H635" s="56">
        <v>44455.0</v>
      </c>
      <c r="I635" s="73" t="s">
        <v>809</v>
      </c>
      <c r="J635" s="73" t="s">
        <v>1806</v>
      </c>
      <c r="K635" s="38"/>
      <c r="L635" s="48"/>
      <c r="M635" s="39"/>
      <c r="N635" s="39"/>
      <c r="O635" s="39"/>
      <c r="P635" s="39"/>
      <c r="Q635" s="39"/>
      <c r="R635" s="39"/>
      <c r="S635" s="26"/>
      <c r="T635" s="26"/>
      <c r="U635" s="26"/>
      <c r="V635" s="26"/>
      <c r="W635" s="26"/>
      <c r="X635" s="26"/>
      <c r="Y635" s="26"/>
      <c r="Z635" s="59"/>
    </row>
    <row r="636">
      <c r="A636" s="77" t="s">
        <v>30</v>
      </c>
      <c r="B636" s="77" t="s">
        <v>836</v>
      </c>
      <c r="C636" s="78">
        <v>169.94</v>
      </c>
      <c r="D636" s="77"/>
      <c r="E636" s="65">
        <f t="shared" si="1"/>
        <v>0.01677062493</v>
      </c>
      <c r="F636" s="79">
        <v>1.677062493</v>
      </c>
      <c r="G636" s="78">
        <v>172.79</v>
      </c>
      <c r="H636" s="67">
        <v>44454.0</v>
      </c>
      <c r="I636" s="77" t="s">
        <v>902</v>
      </c>
      <c r="J636" s="77" t="s">
        <v>1807</v>
      </c>
      <c r="K636" s="38"/>
      <c r="L636" s="48"/>
      <c r="M636" s="39"/>
      <c r="N636" s="39"/>
      <c r="O636" s="39"/>
      <c r="P636" s="39"/>
      <c r="Q636" s="39"/>
      <c r="R636" s="39"/>
      <c r="S636" s="26"/>
      <c r="T636" s="26"/>
      <c r="U636" s="26"/>
      <c r="V636" s="26"/>
      <c r="W636" s="26"/>
      <c r="X636" s="26"/>
      <c r="Y636" s="26"/>
      <c r="Z636" s="80"/>
    </row>
    <row r="637">
      <c r="A637" s="73" t="s">
        <v>270</v>
      </c>
      <c r="B637" s="73" t="s">
        <v>1756</v>
      </c>
      <c r="C637" s="74">
        <v>49.49</v>
      </c>
      <c r="D637" s="74">
        <v>51.815</v>
      </c>
      <c r="E637" s="54">
        <f t="shared" si="1"/>
        <v>0.04697918771</v>
      </c>
      <c r="F637" s="75">
        <v>4.697918771</v>
      </c>
      <c r="G637" s="73"/>
      <c r="H637" s="56">
        <v>44454.0</v>
      </c>
      <c r="I637" s="73" t="s">
        <v>902</v>
      </c>
      <c r="J637" s="73" t="s">
        <v>1808</v>
      </c>
      <c r="K637" s="38"/>
      <c r="L637" s="48"/>
      <c r="M637" s="39"/>
      <c r="N637" s="39"/>
      <c r="O637" s="39"/>
      <c r="P637" s="39"/>
      <c r="Q637" s="39"/>
      <c r="R637" s="39"/>
      <c r="S637" s="26"/>
      <c r="T637" s="26"/>
      <c r="U637" s="26"/>
      <c r="V637" s="26"/>
      <c r="W637" s="26"/>
      <c r="X637" s="26"/>
      <c r="Y637" s="26"/>
      <c r="Z637" s="50"/>
    </row>
    <row r="638">
      <c r="A638" s="73" t="s">
        <v>98</v>
      </c>
      <c r="B638" s="73" t="s">
        <v>1809</v>
      </c>
      <c r="C638" s="74">
        <v>76.0</v>
      </c>
      <c r="D638" s="73"/>
      <c r="E638" s="54">
        <f t="shared" si="1"/>
        <v>0.1025592105</v>
      </c>
      <c r="F638" s="75">
        <v>10.25592105</v>
      </c>
      <c r="G638" s="74">
        <v>83.7945</v>
      </c>
      <c r="H638" s="56">
        <v>44454.0</v>
      </c>
      <c r="I638" s="73" t="s">
        <v>722</v>
      </c>
      <c r="J638" s="73" t="s">
        <v>1810</v>
      </c>
      <c r="K638" s="38"/>
      <c r="L638" s="48"/>
      <c r="M638" s="39"/>
      <c r="N638" s="39"/>
      <c r="O638" s="39"/>
      <c r="P638" s="39"/>
      <c r="Q638" s="39"/>
      <c r="R638" s="39"/>
      <c r="S638" s="26"/>
      <c r="T638" s="26"/>
      <c r="U638" s="26"/>
      <c r="V638" s="26"/>
      <c r="W638" s="26"/>
      <c r="X638" s="26"/>
      <c r="Y638" s="26"/>
      <c r="Z638" s="50"/>
    </row>
    <row r="639">
      <c r="A639" s="73" t="s">
        <v>78</v>
      </c>
      <c r="B639" s="73" t="s">
        <v>1422</v>
      </c>
      <c r="C639" s="74">
        <v>807.87</v>
      </c>
      <c r="D639" s="73"/>
      <c r="E639" s="54">
        <f t="shared" si="1"/>
        <v>0.09283671878</v>
      </c>
      <c r="F639" s="75">
        <v>9.283671878</v>
      </c>
      <c r="G639" s="74">
        <v>882.87</v>
      </c>
      <c r="H639" s="56">
        <v>44453.0</v>
      </c>
      <c r="I639" s="73" t="s">
        <v>780</v>
      </c>
      <c r="J639" s="73" t="s">
        <v>1811</v>
      </c>
      <c r="K639" s="38"/>
      <c r="L639" s="48"/>
      <c r="M639" s="39"/>
      <c r="N639" s="39"/>
      <c r="O639" s="39"/>
      <c r="P639" s="39"/>
      <c r="Q639" s="39"/>
      <c r="R639" s="39"/>
      <c r="S639" s="26"/>
      <c r="T639" s="26"/>
      <c r="U639" s="26"/>
      <c r="V639" s="26"/>
      <c r="W639" s="26"/>
      <c r="X639" s="26"/>
      <c r="Y639" s="26"/>
      <c r="Z639" s="50"/>
    </row>
    <row r="640">
      <c r="A640" s="77" t="s">
        <v>90</v>
      </c>
      <c r="B640" s="77" t="s">
        <v>1715</v>
      </c>
      <c r="C640" s="78">
        <v>40.67</v>
      </c>
      <c r="D640" s="78">
        <v>42.345</v>
      </c>
      <c r="E640" s="65">
        <f t="shared" si="1"/>
        <v>0.04118514876</v>
      </c>
      <c r="F640" s="79">
        <v>4.118514876</v>
      </c>
      <c r="G640" s="77"/>
      <c r="H640" s="67">
        <v>44452.0</v>
      </c>
      <c r="I640" s="77" t="s">
        <v>1034</v>
      </c>
      <c r="J640" s="77" t="s">
        <v>1812</v>
      </c>
      <c r="K640" s="38"/>
      <c r="L640" s="48"/>
      <c r="M640" s="39"/>
      <c r="N640" s="39"/>
      <c r="O640" s="39"/>
      <c r="P640" s="39"/>
      <c r="Q640" s="39"/>
      <c r="R640" s="39"/>
      <c r="S640" s="26"/>
      <c r="T640" s="26"/>
      <c r="U640" s="26"/>
      <c r="V640" s="26"/>
      <c r="W640" s="26"/>
      <c r="X640" s="26"/>
      <c r="Y640" s="26"/>
      <c r="Z640" s="59"/>
    </row>
    <row r="641">
      <c r="A641" s="73" t="s">
        <v>530</v>
      </c>
      <c r="B641" s="73" t="s">
        <v>1764</v>
      </c>
      <c r="C641" s="74">
        <v>571.51</v>
      </c>
      <c r="D641" s="74">
        <v>602.21</v>
      </c>
      <c r="E641" s="54">
        <f t="shared" si="1"/>
        <v>0.05371734528</v>
      </c>
      <c r="F641" s="75">
        <v>5.371734528</v>
      </c>
      <c r="G641" s="73"/>
      <c r="H641" s="56">
        <v>44452.0</v>
      </c>
      <c r="I641" s="73" t="s">
        <v>858</v>
      </c>
      <c r="J641" s="73" t="s">
        <v>1813</v>
      </c>
      <c r="K641" s="38"/>
      <c r="L641" s="48"/>
      <c r="M641" s="39"/>
      <c r="N641" s="39"/>
      <c r="O641" s="39"/>
      <c r="P641" s="39"/>
      <c r="Q641" s="39"/>
      <c r="R641" s="39"/>
      <c r="S641" s="26"/>
      <c r="T641" s="26"/>
      <c r="U641" s="26"/>
      <c r="V641" s="26"/>
      <c r="W641" s="26"/>
      <c r="X641" s="26"/>
      <c r="Y641" s="26"/>
      <c r="Z641" s="59"/>
    </row>
    <row r="642">
      <c r="A642" s="73" t="s">
        <v>70</v>
      </c>
      <c r="B642" s="73" t="s">
        <v>1639</v>
      </c>
      <c r="C642" s="74">
        <v>58.65</v>
      </c>
      <c r="D642" s="74">
        <v>62.01</v>
      </c>
      <c r="E642" s="54">
        <f t="shared" si="1"/>
        <v>0.05728900256</v>
      </c>
      <c r="F642" s="75">
        <v>5.728900256</v>
      </c>
      <c r="G642" s="73"/>
      <c r="H642" s="56">
        <v>44452.0</v>
      </c>
      <c r="I642" s="73" t="s">
        <v>734</v>
      </c>
      <c r="J642" s="73" t="s">
        <v>1814</v>
      </c>
      <c r="K642" s="38"/>
      <c r="L642" s="48"/>
      <c r="M642" s="39"/>
      <c r="N642" s="39"/>
      <c r="O642" s="39"/>
      <c r="P642" s="39"/>
      <c r="Q642" s="39"/>
      <c r="R642" s="39"/>
      <c r="S642" s="26"/>
      <c r="T642" s="26"/>
      <c r="U642" s="26"/>
      <c r="V642" s="26"/>
      <c r="W642" s="26"/>
      <c r="X642" s="26"/>
      <c r="Y642" s="26"/>
      <c r="Z642" s="59"/>
    </row>
    <row r="643">
      <c r="A643" s="73" t="s">
        <v>260</v>
      </c>
      <c r="B643" s="73" t="s">
        <v>1460</v>
      </c>
      <c r="C643" s="74">
        <v>98.89</v>
      </c>
      <c r="D643" s="74">
        <v>104.55</v>
      </c>
      <c r="E643" s="54">
        <f t="shared" si="1"/>
        <v>0.05723531196</v>
      </c>
      <c r="F643" s="75">
        <v>5.723531196</v>
      </c>
      <c r="G643" s="73"/>
      <c r="H643" s="56">
        <v>44452.0</v>
      </c>
      <c r="I643" s="73" t="s">
        <v>790</v>
      </c>
      <c r="J643" s="73" t="s">
        <v>1815</v>
      </c>
      <c r="K643" s="38"/>
      <c r="L643" s="48"/>
      <c r="M643" s="39"/>
      <c r="N643" s="39"/>
      <c r="O643" s="39"/>
      <c r="P643" s="39"/>
      <c r="Q643" s="39"/>
      <c r="R643" s="39"/>
      <c r="S643" s="26"/>
      <c r="T643" s="26"/>
      <c r="U643" s="26"/>
      <c r="V643" s="26"/>
      <c r="W643" s="26"/>
      <c r="X643" s="26"/>
      <c r="Y643" s="26"/>
      <c r="Z643" s="59"/>
    </row>
    <row r="644">
      <c r="A644" s="73" t="s">
        <v>76</v>
      </c>
      <c r="B644" s="73" t="s">
        <v>701</v>
      </c>
      <c r="C644" s="74">
        <v>89.16</v>
      </c>
      <c r="D644" s="73"/>
      <c r="E644" s="54">
        <f t="shared" si="1"/>
        <v>0.1764244056</v>
      </c>
      <c r="F644" s="75">
        <v>17.64244056</v>
      </c>
      <c r="G644" s="74">
        <v>104.89</v>
      </c>
      <c r="H644" s="56">
        <v>44452.0</v>
      </c>
      <c r="I644" s="73" t="s">
        <v>955</v>
      </c>
      <c r="J644" s="73" t="s">
        <v>1816</v>
      </c>
      <c r="K644" s="38"/>
      <c r="L644" s="48"/>
      <c r="M644" s="39"/>
      <c r="N644" s="39"/>
      <c r="O644" s="39"/>
      <c r="P644" s="39"/>
      <c r="Q644" s="39"/>
      <c r="R644" s="39"/>
      <c r="S644" s="26"/>
      <c r="T644" s="26"/>
      <c r="U644" s="26"/>
      <c r="V644" s="26"/>
      <c r="W644" s="26"/>
      <c r="X644" s="26"/>
      <c r="Y644" s="26"/>
      <c r="Z644" s="59"/>
    </row>
    <row r="645">
      <c r="A645" s="70" t="s">
        <v>504</v>
      </c>
      <c r="B645" s="70" t="s">
        <v>1817</v>
      </c>
      <c r="C645" s="71">
        <v>482.65</v>
      </c>
      <c r="D645" s="70"/>
      <c r="E645" s="44">
        <f t="shared" si="1"/>
        <v>-0.01259712007</v>
      </c>
      <c r="F645" s="72">
        <v>-1.259712007</v>
      </c>
      <c r="G645" s="71">
        <v>476.57</v>
      </c>
      <c r="H645" s="46">
        <v>44449.0</v>
      </c>
      <c r="I645" s="70" t="s">
        <v>1034</v>
      </c>
      <c r="J645" s="70" t="s">
        <v>1818</v>
      </c>
      <c r="K645" s="38"/>
      <c r="L645" s="48"/>
      <c r="M645" s="39"/>
      <c r="N645" s="39"/>
      <c r="O645" s="39"/>
      <c r="P645" s="39"/>
      <c r="Q645" s="39"/>
      <c r="R645" s="39"/>
      <c r="S645" s="26"/>
      <c r="T645" s="26"/>
      <c r="U645" s="26"/>
      <c r="V645" s="26"/>
      <c r="W645" s="26"/>
      <c r="X645" s="26"/>
      <c r="Y645" s="26"/>
      <c r="Z645" s="59"/>
    </row>
    <row r="646">
      <c r="A646" s="70" t="s">
        <v>74</v>
      </c>
      <c r="B646" s="70" t="s">
        <v>1819</v>
      </c>
      <c r="C646" s="71">
        <v>205.92</v>
      </c>
      <c r="D646" s="70"/>
      <c r="E646" s="44">
        <f t="shared" si="1"/>
        <v>-0.02258158508</v>
      </c>
      <c r="F646" s="72">
        <v>-2.258158508</v>
      </c>
      <c r="G646" s="71">
        <v>201.27</v>
      </c>
      <c r="H646" s="46">
        <v>44449.0</v>
      </c>
      <c r="I646" s="70" t="s">
        <v>1034</v>
      </c>
      <c r="J646" s="70" t="s">
        <v>1820</v>
      </c>
      <c r="K646" s="38"/>
      <c r="L646" s="48"/>
      <c r="M646" s="39"/>
      <c r="N646" s="39"/>
      <c r="O646" s="39"/>
      <c r="P646" s="39"/>
      <c r="Q646" s="39"/>
      <c r="R646" s="39"/>
      <c r="S646" s="26"/>
      <c r="T646" s="26"/>
      <c r="U646" s="26"/>
      <c r="V646" s="26"/>
      <c r="W646" s="26"/>
      <c r="X646" s="26"/>
      <c r="Y646" s="26"/>
      <c r="Z646" s="50"/>
    </row>
    <row r="647">
      <c r="A647" s="73" t="s">
        <v>480</v>
      </c>
      <c r="B647" s="73" t="s">
        <v>1821</v>
      </c>
      <c r="C647" s="74">
        <v>107.08</v>
      </c>
      <c r="D647" s="74">
        <v>116.35</v>
      </c>
      <c r="E647" s="54">
        <f t="shared" si="1"/>
        <v>0.0865707882</v>
      </c>
      <c r="F647" s="75">
        <v>8.65707882</v>
      </c>
      <c r="G647" s="73"/>
      <c r="H647" s="56">
        <v>44449.0</v>
      </c>
      <c r="I647" s="56">
        <v>44449.0</v>
      </c>
      <c r="J647" s="73" t="s">
        <v>1822</v>
      </c>
      <c r="K647" s="38"/>
      <c r="L647" s="48"/>
      <c r="M647" s="39"/>
      <c r="N647" s="39"/>
      <c r="O647" s="39"/>
      <c r="P647" s="39"/>
      <c r="Q647" s="39"/>
      <c r="R647" s="39"/>
      <c r="S647" s="26"/>
      <c r="T647" s="26"/>
      <c r="U647" s="26"/>
      <c r="V647" s="26"/>
      <c r="W647" s="26"/>
      <c r="X647" s="26"/>
      <c r="Y647" s="26"/>
      <c r="Z647" s="50"/>
    </row>
    <row r="648">
      <c r="A648" s="77" t="s">
        <v>530</v>
      </c>
      <c r="B648" s="77" t="s">
        <v>1764</v>
      </c>
      <c r="C648" s="78">
        <v>571.51</v>
      </c>
      <c r="D648" s="78">
        <v>595.88</v>
      </c>
      <c r="E648" s="65">
        <f t="shared" si="1"/>
        <v>0.0426414236</v>
      </c>
      <c r="F648" s="79">
        <v>4.26414236</v>
      </c>
      <c r="G648" s="77"/>
      <c r="H648" s="67">
        <v>44449.0</v>
      </c>
      <c r="I648" s="77" t="s">
        <v>790</v>
      </c>
      <c r="J648" s="77" t="s">
        <v>1823</v>
      </c>
      <c r="K648" s="38"/>
      <c r="L648" s="48"/>
      <c r="M648" s="39"/>
      <c r="N648" s="39"/>
      <c r="O648" s="39"/>
      <c r="P648" s="39"/>
      <c r="Q648" s="39"/>
      <c r="R648" s="39"/>
      <c r="S648" s="26"/>
      <c r="T648" s="26"/>
      <c r="U648" s="26"/>
      <c r="V648" s="26"/>
      <c r="W648" s="26"/>
      <c r="X648" s="26"/>
      <c r="Y648" s="26"/>
      <c r="Z648" s="50"/>
    </row>
    <row r="649">
      <c r="A649" s="70" t="s">
        <v>658</v>
      </c>
      <c r="B649" s="70" t="s">
        <v>1824</v>
      </c>
      <c r="C649" s="71">
        <v>55.29</v>
      </c>
      <c r="D649" s="70"/>
      <c r="E649" s="44">
        <f t="shared" si="1"/>
        <v>-0.01564478206</v>
      </c>
      <c r="F649" s="72">
        <v>-1.564478206</v>
      </c>
      <c r="G649" s="71">
        <v>54.425</v>
      </c>
      <c r="H649" s="46">
        <v>44449.0</v>
      </c>
      <c r="I649" s="70" t="s">
        <v>858</v>
      </c>
      <c r="J649" s="70" t="s">
        <v>1825</v>
      </c>
      <c r="K649" s="26"/>
      <c r="L649" s="39"/>
      <c r="M649" s="39"/>
      <c r="N649" s="39"/>
      <c r="O649" s="39"/>
      <c r="P649" s="39"/>
      <c r="Q649" s="39"/>
      <c r="R649" s="39"/>
      <c r="S649" s="26"/>
      <c r="T649" s="26"/>
      <c r="U649" s="26"/>
      <c r="V649" s="26"/>
      <c r="W649" s="26"/>
      <c r="X649" s="26"/>
      <c r="Y649" s="26"/>
    </row>
    <row r="650">
      <c r="A650" s="70" t="s">
        <v>636</v>
      </c>
      <c r="B650" s="70" t="s">
        <v>1826</v>
      </c>
      <c r="C650" s="71">
        <v>49.9</v>
      </c>
      <c r="D650" s="70"/>
      <c r="E650" s="44">
        <f t="shared" si="1"/>
        <v>-0.03547094188</v>
      </c>
      <c r="F650" s="72">
        <v>-3.547094188</v>
      </c>
      <c r="G650" s="71">
        <v>48.13</v>
      </c>
      <c r="H650" s="46">
        <v>44449.0</v>
      </c>
      <c r="I650" s="70" t="s">
        <v>1034</v>
      </c>
      <c r="J650" s="70" t="s">
        <v>1827</v>
      </c>
      <c r="K650" s="26"/>
      <c r="L650" s="39"/>
      <c r="M650" s="39"/>
      <c r="N650" s="39"/>
      <c r="O650" s="39"/>
      <c r="P650" s="39"/>
      <c r="Q650" s="39"/>
      <c r="R650" s="39"/>
      <c r="S650" s="26"/>
      <c r="T650" s="26"/>
      <c r="U650" s="26"/>
      <c r="V650" s="26"/>
      <c r="W650" s="26"/>
      <c r="X650" s="26"/>
      <c r="Y650" s="26"/>
    </row>
    <row r="651">
      <c r="A651" s="70" t="s">
        <v>598</v>
      </c>
      <c r="B651" s="70" t="s">
        <v>731</v>
      </c>
      <c r="C651" s="71">
        <v>194.48</v>
      </c>
      <c r="D651" s="70"/>
      <c r="E651" s="44">
        <f t="shared" si="1"/>
        <v>-0.02113327849</v>
      </c>
      <c r="F651" s="72">
        <v>-2.113327849</v>
      </c>
      <c r="G651" s="71">
        <v>190.37</v>
      </c>
      <c r="H651" s="46">
        <v>44449.0</v>
      </c>
      <c r="I651" s="70" t="s">
        <v>896</v>
      </c>
      <c r="J651" s="70" t="s">
        <v>1828</v>
      </c>
      <c r="K651" s="26"/>
      <c r="L651" s="39"/>
      <c r="M651" s="39"/>
      <c r="N651" s="39"/>
      <c r="O651" s="39"/>
      <c r="P651" s="39"/>
      <c r="Q651" s="39"/>
      <c r="R651" s="39"/>
      <c r="S651" s="26"/>
      <c r="T651" s="26"/>
      <c r="U651" s="26"/>
      <c r="V651" s="26"/>
      <c r="W651" s="26"/>
      <c r="X651" s="26"/>
      <c r="Y651" s="26"/>
    </row>
    <row r="652">
      <c r="A652" s="70" t="s">
        <v>156</v>
      </c>
      <c r="B652" s="70" t="s">
        <v>862</v>
      </c>
      <c r="C652" s="71">
        <v>64.61</v>
      </c>
      <c r="D652" s="70"/>
      <c r="E652" s="44">
        <f t="shared" si="1"/>
        <v>-0.03312180777</v>
      </c>
      <c r="F652" s="72">
        <v>-3.312180777</v>
      </c>
      <c r="G652" s="71">
        <v>62.47</v>
      </c>
      <c r="H652" s="46">
        <v>44448.0</v>
      </c>
      <c r="I652" s="70" t="s">
        <v>729</v>
      </c>
      <c r="J652" s="70" t="s">
        <v>1829</v>
      </c>
      <c r="K652" s="26"/>
      <c r="L652" s="39"/>
      <c r="M652" s="39"/>
      <c r="N652" s="39"/>
      <c r="O652" s="39"/>
      <c r="P652" s="39"/>
      <c r="Q652" s="39"/>
      <c r="R652" s="39"/>
      <c r="S652" s="26"/>
      <c r="T652" s="26"/>
      <c r="U652" s="26"/>
      <c r="V652" s="26"/>
      <c r="W652" s="26"/>
      <c r="X652" s="26"/>
      <c r="Y652" s="26"/>
    </row>
    <row r="653">
      <c r="A653" s="73" t="s">
        <v>102</v>
      </c>
      <c r="B653" s="73" t="s">
        <v>1179</v>
      </c>
      <c r="C653" s="74">
        <v>250.47</v>
      </c>
      <c r="D653" s="74">
        <v>262.94</v>
      </c>
      <c r="E653" s="54">
        <f t="shared" si="1"/>
        <v>0.04978640157</v>
      </c>
      <c r="F653" s="75">
        <v>4.978640157</v>
      </c>
      <c r="G653" s="73"/>
      <c r="H653" s="56">
        <v>44448.0</v>
      </c>
      <c r="I653" s="73" t="s">
        <v>869</v>
      </c>
      <c r="J653" s="73" t="s">
        <v>1830</v>
      </c>
      <c r="K653" s="26"/>
      <c r="L653" s="39"/>
      <c r="M653" s="39"/>
      <c r="N653" s="39"/>
      <c r="O653" s="39"/>
      <c r="P653" s="39"/>
      <c r="Q653" s="39"/>
      <c r="R653" s="39"/>
      <c r="S653" s="26"/>
      <c r="T653" s="26"/>
      <c r="U653" s="26"/>
      <c r="V653" s="26"/>
      <c r="W653" s="26"/>
      <c r="X653" s="26"/>
      <c r="Y653" s="26"/>
    </row>
    <row r="654">
      <c r="A654" s="77" t="s">
        <v>90</v>
      </c>
      <c r="B654" s="77" t="s">
        <v>1715</v>
      </c>
      <c r="C654" s="78">
        <v>40.67</v>
      </c>
      <c r="D654" s="78">
        <v>42.455</v>
      </c>
      <c r="E654" s="65">
        <f t="shared" si="1"/>
        <v>0.04388984509</v>
      </c>
      <c r="F654" s="79">
        <v>4.388984509</v>
      </c>
      <c r="G654" s="77"/>
      <c r="H654" s="67">
        <v>44448.0</v>
      </c>
      <c r="I654" s="77" t="s">
        <v>729</v>
      </c>
      <c r="J654" s="77" t="s">
        <v>1831</v>
      </c>
      <c r="K654" s="26"/>
      <c r="L654" s="39"/>
      <c r="M654" s="39"/>
      <c r="N654" s="39"/>
      <c r="O654" s="39"/>
      <c r="P654" s="39"/>
      <c r="Q654" s="39"/>
      <c r="R654" s="39"/>
      <c r="S654" s="26"/>
      <c r="T654" s="26"/>
      <c r="U654" s="26"/>
      <c r="V654" s="26"/>
      <c r="W654" s="26"/>
      <c r="X654" s="26"/>
      <c r="Y654" s="26"/>
    </row>
    <row r="655">
      <c r="A655" s="70" t="s">
        <v>210</v>
      </c>
      <c r="B655" s="70" t="s">
        <v>1621</v>
      </c>
      <c r="C655" s="71">
        <v>143.29</v>
      </c>
      <c r="D655" s="70"/>
      <c r="E655" s="44">
        <f t="shared" si="1"/>
        <v>-0.0005583083258</v>
      </c>
      <c r="F655" s="72">
        <v>-0.05583083258</v>
      </c>
      <c r="G655" s="71">
        <v>143.21</v>
      </c>
      <c r="H655" s="46">
        <v>44448.0</v>
      </c>
      <c r="I655" s="70" t="s">
        <v>869</v>
      </c>
      <c r="J655" s="70" t="s">
        <v>1832</v>
      </c>
      <c r="K655" s="26"/>
      <c r="L655" s="39"/>
      <c r="M655" s="39"/>
      <c r="N655" s="39"/>
      <c r="O655" s="39"/>
      <c r="P655" s="39"/>
      <c r="Q655" s="39"/>
      <c r="R655" s="39"/>
      <c r="S655" s="26"/>
      <c r="T655" s="26"/>
      <c r="U655" s="26"/>
      <c r="V655" s="26"/>
      <c r="W655" s="26"/>
      <c r="X655" s="26"/>
      <c r="Y655" s="26"/>
    </row>
    <row r="656">
      <c r="A656" s="70" t="s">
        <v>656</v>
      </c>
      <c r="B656" s="70" t="s">
        <v>1833</v>
      </c>
      <c r="C656" s="71">
        <v>142.44</v>
      </c>
      <c r="D656" s="70"/>
      <c r="E656" s="44">
        <f t="shared" si="1"/>
        <v>-0.01270710475</v>
      </c>
      <c r="F656" s="72">
        <v>-1.270710475</v>
      </c>
      <c r="G656" s="71">
        <v>140.63</v>
      </c>
      <c r="H656" s="46">
        <v>44447.0</v>
      </c>
      <c r="I656" s="70" t="s">
        <v>740</v>
      </c>
      <c r="J656" s="70" t="s">
        <v>1834</v>
      </c>
      <c r="K656" s="26"/>
      <c r="L656" s="39"/>
      <c r="M656" s="39"/>
      <c r="N656" s="39"/>
      <c r="O656" s="39"/>
      <c r="P656" s="39"/>
      <c r="Q656" s="39"/>
      <c r="R656" s="39"/>
      <c r="S656" s="26"/>
      <c r="T656" s="26"/>
      <c r="U656" s="26"/>
      <c r="V656" s="26"/>
      <c r="W656" s="26"/>
      <c r="X656" s="26"/>
      <c r="Y656" s="26"/>
    </row>
    <row r="657">
      <c r="A657" s="73" t="s">
        <v>160</v>
      </c>
      <c r="B657" s="73" t="s">
        <v>1713</v>
      </c>
      <c r="C657" s="74">
        <v>427.51</v>
      </c>
      <c r="D657" s="74">
        <v>449.17</v>
      </c>
      <c r="E657" s="54">
        <f t="shared" si="1"/>
        <v>0.05066548151</v>
      </c>
      <c r="F657" s="75">
        <v>5.066548151</v>
      </c>
      <c r="G657" s="73"/>
      <c r="H657" s="56">
        <v>44447.0</v>
      </c>
      <c r="I657" s="73" t="s">
        <v>827</v>
      </c>
      <c r="J657" s="73" t="s">
        <v>1835</v>
      </c>
      <c r="K657" s="26"/>
      <c r="L657" s="39"/>
      <c r="M657" s="39"/>
      <c r="N657" s="39"/>
      <c r="O657" s="39"/>
      <c r="P657" s="39"/>
      <c r="Q657" s="39"/>
      <c r="R657" s="39"/>
      <c r="S657" s="26"/>
      <c r="T657" s="26"/>
      <c r="U657" s="26"/>
      <c r="V657" s="26"/>
      <c r="W657" s="26"/>
      <c r="X657" s="26"/>
      <c r="Y657" s="26"/>
    </row>
    <row r="658">
      <c r="A658" s="70" t="s">
        <v>56</v>
      </c>
      <c r="B658" s="70" t="s">
        <v>1098</v>
      </c>
      <c r="C658" s="71">
        <v>225.96</v>
      </c>
      <c r="D658" s="70"/>
      <c r="E658" s="44">
        <f t="shared" si="1"/>
        <v>-0.02044609665</v>
      </c>
      <c r="F658" s="72">
        <v>-2.044609665</v>
      </c>
      <c r="G658" s="71">
        <v>221.34</v>
      </c>
      <c r="H658" s="46">
        <v>44447.0</v>
      </c>
      <c r="I658" s="70" t="s">
        <v>740</v>
      </c>
      <c r="J658" s="70" t="s">
        <v>1836</v>
      </c>
      <c r="K658" s="26"/>
      <c r="L658" s="39"/>
      <c r="M658" s="39"/>
      <c r="N658" s="39"/>
      <c r="O658" s="39"/>
      <c r="P658" s="39"/>
      <c r="Q658" s="39"/>
      <c r="R658" s="39"/>
      <c r="S658" s="26"/>
      <c r="T658" s="26"/>
      <c r="U658" s="26"/>
      <c r="V658" s="26"/>
      <c r="W658" s="26"/>
      <c r="X658" s="26"/>
      <c r="Y658" s="26"/>
    </row>
    <row r="659">
      <c r="A659" s="70" t="s">
        <v>472</v>
      </c>
      <c r="B659" s="70" t="s">
        <v>1837</v>
      </c>
      <c r="C659" s="71">
        <v>78.5</v>
      </c>
      <c r="D659" s="70"/>
      <c r="E659" s="44">
        <f t="shared" si="1"/>
        <v>-0.02573248408</v>
      </c>
      <c r="F659" s="72">
        <v>-2.573248408</v>
      </c>
      <c r="G659" s="71">
        <v>76.48</v>
      </c>
      <c r="H659" s="46">
        <v>44447.0</v>
      </c>
      <c r="I659" s="70" t="s">
        <v>740</v>
      </c>
      <c r="J659" s="70" t="s">
        <v>1838</v>
      </c>
      <c r="K659" s="26"/>
      <c r="L659" s="39"/>
      <c r="M659" s="39"/>
      <c r="N659" s="39"/>
      <c r="O659" s="39"/>
      <c r="P659" s="39"/>
      <c r="Q659" s="39"/>
      <c r="R659" s="39"/>
      <c r="S659" s="26"/>
      <c r="T659" s="26"/>
      <c r="U659" s="26"/>
      <c r="V659" s="26"/>
      <c r="W659" s="26"/>
      <c r="X659" s="26"/>
      <c r="Y659" s="26"/>
    </row>
    <row r="660">
      <c r="A660" s="70" t="s">
        <v>308</v>
      </c>
      <c r="B660" s="70" t="s">
        <v>1839</v>
      </c>
      <c r="C660" s="71">
        <v>140.01</v>
      </c>
      <c r="D660" s="70"/>
      <c r="E660" s="44">
        <f t="shared" si="1"/>
        <v>-0.0139275766</v>
      </c>
      <c r="F660" s="72">
        <v>-1.39275766</v>
      </c>
      <c r="G660" s="71">
        <v>138.06</v>
      </c>
      <c r="H660" s="46">
        <v>44447.0</v>
      </c>
      <c r="I660" s="70" t="s">
        <v>740</v>
      </c>
      <c r="J660" s="70" t="s">
        <v>1840</v>
      </c>
      <c r="K660" s="26"/>
      <c r="L660" s="39"/>
      <c r="M660" s="39"/>
      <c r="N660" s="39"/>
      <c r="O660" s="39"/>
      <c r="P660" s="39"/>
      <c r="Q660" s="39"/>
      <c r="R660" s="39"/>
      <c r="S660" s="26"/>
      <c r="T660" s="26"/>
      <c r="U660" s="26"/>
      <c r="V660" s="26"/>
      <c r="W660" s="26"/>
      <c r="X660" s="26"/>
      <c r="Y660" s="26"/>
    </row>
    <row r="661">
      <c r="A661" s="70" t="s">
        <v>300</v>
      </c>
      <c r="B661" s="70" t="s">
        <v>843</v>
      </c>
      <c r="C661" s="71">
        <v>178.22</v>
      </c>
      <c r="D661" s="70"/>
      <c r="E661" s="44">
        <f t="shared" si="1"/>
        <v>-0.02519358097</v>
      </c>
      <c r="F661" s="72">
        <v>-2.519358097</v>
      </c>
      <c r="G661" s="71">
        <v>173.73</v>
      </c>
      <c r="H661" s="46">
        <v>44447.0</v>
      </c>
      <c r="I661" s="70" t="s">
        <v>740</v>
      </c>
      <c r="J661" s="70" t="s">
        <v>1841</v>
      </c>
      <c r="K661" s="26"/>
      <c r="L661" s="39"/>
      <c r="M661" s="39"/>
      <c r="N661" s="39"/>
      <c r="O661" s="39"/>
      <c r="P661" s="39"/>
      <c r="Q661" s="39"/>
      <c r="R661" s="39"/>
      <c r="S661" s="26"/>
      <c r="T661" s="26"/>
      <c r="U661" s="26"/>
      <c r="V661" s="26"/>
      <c r="W661" s="26"/>
      <c r="X661" s="26"/>
      <c r="Y661" s="26"/>
    </row>
    <row r="662">
      <c r="A662" s="70" t="s">
        <v>232</v>
      </c>
      <c r="B662" s="70" t="s">
        <v>1219</v>
      </c>
      <c r="C662" s="71">
        <v>68.95</v>
      </c>
      <c r="D662" s="70"/>
      <c r="E662" s="44">
        <f t="shared" si="1"/>
        <v>-0.02494561276</v>
      </c>
      <c r="F662" s="72">
        <v>-2.494561276</v>
      </c>
      <c r="G662" s="71">
        <v>67.23</v>
      </c>
      <c r="H662" s="46">
        <v>44447.0</v>
      </c>
      <c r="I662" s="70" t="s">
        <v>740</v>
      </c>
      <c r="J662" s="70" t="s">
        <v>1842</v>
      </c>
      <c r="K662" s="26"/>
      <c r="L662" s="39"/>
      <c r="M662" s="39"/>
      <c r="N662" s="39"/>
      <c r="O662" s="39"/>
      <c r="P662" s="39"/>
      <c r="Q662" s="39"/>
      <c r="R662" s="39"/>
      <c r="S662" s="26"/>
      <c r="T662" s="26"/>
      <c r="U662" s="26"/>
      <c r="V662" s="26"/>
      <c r="W662" s="26"/>
      <c r="X662" s="26"/>
      <c r="Y662" s="26"/>
    </row>
    <row r="663">
      <c r="A663" s="70" t="s">
        <v>192</v>
      </c>
      <c r="B663" s="70" t="s">
        <v>1843</v>
      </c>
      <c r="C663" s="71">
        <v>293.99</v>
      </c>
      <c r="D663" s="70"/>
      <c r="E663" s="44">
        <f t="shared" si="1"/>
        <v>-0.008469675839</v>
      </c>
      <c r="F663" s="72">
        <v>-0.8469675839</v>
      </c>
      <c r="G663" s="71">
        <v>291.5</v>
      </c>
      <c r="H663" s="46">
        <v>44447.0</v>
      </c>
      <c r="I663" s="70" t="s">
        <v>827</v>
      </c>
      <c r="J663" s="70" t="s">
        <v>1844</v>
      </c>
      <c r="K663" s="26"/>
      <c r="L663" s="39"/>
      <c r="M663" s="39"/>
      <c r="N663" s="39"/>
      <c r="O663" s="39"/>
      <c r="P663" s="39"/>
      <c r="Q663" s="39"/>
      <c r="R663" s="39"/>
      <c r="S663" s="26"/>
      <c r="T663" s="26"/>
      <c r="U663" s="26"/>
      <c r="V663" s="26"/>
      <c r="W663" s="26"/>
      <c r="X663" s="26"/>
      <c r="Y663" s="26"/>
    </row>
    <row r="664">
      <c r="A664" s="70" t="s">
        <v>250</v>
      </c>
      <c r="B664" s="70" t="s">
        <v>1287</v>
      </c>
      <c r="C664" s="71">
        <v>39.4</v>
      </c>
      <c r="D664" s="70"/>
      <c r="E664" s="44">
        <f t="shared" si="1"/>
        <v>-0.02360406091</v>
      </c>
      <c r="F664" s="72">
        <v>-2.360406091</v>
      </c>
      <c r="G664" s="71">
        <v>38.47</v>
      </c>
      <c r="H664" s="46">
        <v>44447.0</v>
      </c>
      <c r="I664" s="70" t="s">
        <v>729</v>
      </c>
      <c r="J664" s="70" t="s">
        <v>1845</v>
      </c>
      <c r="K664" s="26"/>
      <c r="L664" s="39"/>
      <c r="M664" s="39"/>
      <c r="N664" s="39"/>
      <c r="O664" s="39"/>
      <c r="P664" s="39"/>
      <c r="Q664" s="39"/>
      <c r="R664" s="39"/>
      <c r="S664" s="26"/>
      <c r="T664" s="26"/>
      <c r="U664" s="26"/>
      <c r="V664" s="26"/>
      <c r="W664" s="26"/>
      <c r="X664" s="26"/>
      <c r="Y664" s="26"/>
    </row>
    <row r="665">
      <c r="A665" s="70" t="s">
        <v>202</v>
      </c>
      <c r="B665" s="70" t="s">
        <v>1846</v>
      </c>
      <c r="C665" s="71">
        <v>107.0</v>
      </c>
      <c r="D665" s="70"/>
      <c r="E665" s="44">
        <f t="shared" si="1"/>
        <v>-0.03551401869</v>
      </c>
      <c r="F665" s="72">
        <v>-3.551401869</v>
      </c>
      <c r="G665" s="71">
        <v>103.2</v>
      </c>
      <c r="H665" s="46">
        <v>44447.0</v>
      </c>
      <c r="I665" s="70" t="s">
        <v>729</v>
      </c>
      <c r="J665" s="70" t="s">
        <v>1847</v>
      </c>
      <c r="K665" s="26"/>
      <c r="L665" s="39"/>
      <c r="M665" s="39"/>
      <c r="N665" s="39"/>
      <c r="O665" s="39"/>
      <c r="P665" s="39"/>
      <c r="Q665" s="39"/>
      <c r="R665" s="39"/>
      <c r="S665" s="26"/>
      <c r="T665" s="26"/>
      <c r="U665" s="26"/>
      <c r="V665" s="26"/>
      <c r="W665" s="26"/>
      <c r="X665" s="26"/>
      <c r="Y665" s="26"/>
    </row>
    <row r="666">
      <c r="A666" s="73" t="s">
        <v>438</v>
      </c>
      <c r="B666" s="73" t="s">
        <v>1462</v>
      </c>
      <c r="C666" s="74">
        <v>247.55</v>
      </c>
      <c r="D666" s="73"/>
      <c r="E666" s="54">
        <f t="shared" si="1"/>
        <v>0.07024843466</v>
      </c>
      <c r="F666" s="75">
        <v>7.024843466</v>
      </c>
      <c r="G666" s="74">
        <v>264.94</v>
      </c>
      <c r="H666" s="56">
        <v>44447.0</v>
      </c>
      <c r="I666" s="73" t="s">
        <v>827</v>
      </c>
      <c r="J666" s="73" t="s">
        <v>1848</v>
      </c>
      <c r="K666" s="26"/>
      <c r="L666" s="39"/>
      <c r="M666" s="39"/>
      <c r="N666" s="39"/>
      <c r="O666" s="39"/>
      <c r="P666" s="39"/>
      <c r="Q666" s="39"/>
      <c r="R666" s="39"/>
      <c r="S666" s="26"/>
      <c r="T666" s="26"/>
      <c r="U666" s="26"/>
      <c r="V666" s="26"/>
      <c r="W666" s="26"/>
      <c r="X666" s="26"/>
      <c r="Y666" s="26"/>
    </row>
    <row r="667">
      <c r="A667" s="77" t="s">
        <v>198</v>
      </c>
      <c r="B667" s="77" t="s">
        <v>1849</v>
      </c>
      <c r="C667" s="78">
        <v>51.88</v>
      </c>
      <c r="D667" s="77"/>
      <c r="E667" s="65">
        <f t="shared" si="1"/>
        <v>0.02158828065</v>
      </c>
      <c r="F667" s="79">
        <v>2.158828065</v>
      </c>
      <c r="G667" s="78">
        <v>53.0</v>
      </c>
      <c r="H667" s="67">
        <v>44447.0</v>
      </c>
      <c r="I667" s="77" t="s">
        <v>702</v>
      </c>
      <c r="J667" s="77" t="s">
        <v>1850</v>
      </c>
      <c r="K667" s="26"/>
      <c r="L667" s="39"/>
      <c r="M667" s="39"/>
      <c r="N667" s="39"/>
      <c r="O667" s="39"/>
      <c r="P667" s="39"/>
      <c r="Q667" s="39"/>
      <c r="R667" s="39"/>
      <c r="S667" s="26"/>
      <c r="T667" s="26"/>
      <c r="U667" s="26"/>
      <c r="V667" s="26"/>
      <c r="W667" s="26"/>
      <c r="X667" s="26"/>
      <c r="Y667" s="26"/>
    </row>
    <row r="668">
      <c r="A668" s="73" t="s">
        <v>98</v>
      </c>
      <c r="B668" s="73" t="s">
        <v>1809</v>
      </c>
      <c r="C668" s="74">
        <v>76.0</v>
      </c>
      <c r="D668" s="73"/>
      <c r="E668" s="54">
        <f t="shared" si="1"/>
        <v>0.09671052632</v>
      </c>
      <c r="F668" s="75">
        <v>9.671052632</v>
      </c>
      <c r="G668" s="74">
        <v>83.35</v>
      </c>
      <c r="H668" s="56">
        <v>44447.0</v>
      </c>
      <c r="I668" s="73" t="s">
        <v>702</v>
      </c>
      <c r="J668" s="73" t="s">
        <v>1851</v>
      </c>
      <c r="K668" s="26"/>
      <c r="L668" s="39"/>
      <c r="M668" s="39"/>
      <c r="N668" s="39"/>
      <c r="O668" s="39"/>
      <c r="P668" s="39"/>
      <c r="Q668" s="39"/>
      <c r="R668" s="39"/>
      <c r="S668" s="26"/>
      <c r="T668" s="26"/>
      <c r="U668" s="26"/>
      <c r="V668" s="26"/>
      <c r="W668" s="26"/>
      <c r="X668" s="26"/>
      <c r="Y668" s="26"/>
    </row>
    <row r="669">
      <c r="A669" s="70" t="s">
        <v>452</v>
      </c>
      <c r="B669" s="70" t="s">
        <v>1299</v>
      </c>
      <c r="C669" s="71">
        <v>83.91</v>
      </c>
      <c r="D669" s="70"/>
      <c r="E669" s="44">
        <f t="shared" si="1"/>
        <v>-0.006912167799</v>
      </c>
      <c r="F669" s="72">
        <v>-0.6912167799</v>
      </c>
      <c r="G669" s="71">
        <v>83.33</v>
      </c>
      <c r="H669" s="46">
        <v>44446.0</v>
      </c>
      <c r="I669" s="70" t="s">
        <v>790</v>
      </c>
      <c r="J669" s="70" t="s">
        <v>1852</v>
      </c>
      <c r="K669" s="26"/>
      <c r="L669" s="39"/>
      <c r="M669" s="39"/>
      <c r="N669" s="39"/>
      <c r="O669" s="39"/>
      <c r="P669" s="39"/>
      <c r="Q669" s="39"/>
      <c r="R669" s="39"/>
      <c r="S669" s="26"/>
      <c r="T669" s="26"/>
      <c r="U669" s="26"/>
      <c r="V669" s="26"/>
      <c r="W669" s="26"/>
      <c r="X669" s="26"/>
      <c r="Y669" s="26"/>
    </row>
    <row r="670">
      <c r="A670" s="70" t="s">
        <v>88</v>
      </c>
      <c r="B670" s="70" t="s">
        <v>1853</v>
      </c>
      <c r="C670" s="71">
        <v>495.94</v>
      </c>
      <c r="D670" s="70"/>
      <c r="E670" s="44">
        <f t="shared" si="1"/>
        <v>-0.005585353067</v>
      </c>
      <c r="F670" s="72">
        <v>-0.5585353067</v>
      </c>
      <c r="G670" s="71">
        <v>493.17</v>
      </c>
      <c r="H670" s="46">
        <v>44446.0</v>
      </c>
      <c r="I670" s="70" t="s">
        <v>702</v>
      </c>
      <c r="J670" s="70" t="s">
        <v>1854</v>
      </c>
      <c r="K670" s="26"/>
      <c r="L670" s="39"/>
      <c r="M670" s="39"/>
      <c r="N670" s="39"/>
      <c r="O670" s="39"/>
      <c r="P670" s="39"/>
      <c r="Q670" s="39"/>
      <c r="R670" s="39"/>
      <c r="S670" s="26"/>
      <c r="T670" s="26"/>
      <c r="U670" s="26"/>
      <c r="V670" s="26"/>
      <c r="W670" s="26"/>
      <c r="X670" s="26"/>
      <c r="Y670" s="26"/>
    </row>
    <row r="671">
      <c r="A671" s="77" t="s">
        <v>134</v>
      </c>
      <c r="B671" s="77" t="s">
        <v>1631</v>
      </c>
      <c r="C671" s="78">
        <v>95.62</v>
      </c>
      <c r="D671" s="77"/>
      <c r="E671" s="65">
        <f t="shared" si="1"/>
        <v>0.02415812592</v>
      </c>
      <c r="F671" s="79">
        <v>2.415812592</v>
      </c>
      <c r="G671" s="78">
        <v>97.93</v>
      </c>
      <c r="H671" s="67">
        <v>44446.0</v>
      </c>
      <c r="I671" s="77" t="s">
        <v>702</v>
      </c>
      <c r="J671" s="77" t="s">
        <v>1855</v>
      </c>
      <c r="K671" s="26"/>
      <c r="L671" s="39"/>
      <c r="M671" s="39"/>
      <c r="N671" s="39"/>
      <c r="O671" s="39"/>
      <c r="P671" s="39"/>
      <c r="Q671" s="39"/>
      <c r="R671" s="39"/>
      <c r="S671" s="26"/>
      <c r="T671" s="26"/>
      <c r="U671" s="26"/>
      <c r="V671" s="26"/>
      <c r="W671" s="26"/>
      <c r="X671" s="26"/>
      <c r="Y671" s="26"/>
    </row>
    <row r="672">
      <c r="A672" s="77" t="s">
        <v>122</v>
      </c>
      <c r="B672" s="77" t="s">
        <v>1856</v>
      </c>
      <c r="C672" s="78">
        <v>124.22</v>
      </c>
      <c r="D672" s="77"/>
      <c r="E672" s="65">
        <f t="shared" si="1"/>
        <v>0.0213862502</v>
      </c>
      <c r="F672" s="79">
        <v>2.13862502</v>
      </c>
      <c r="G672" s="78">
        <v>126.8766</v>
      </c>
      <c r="H672" s="67">
        <v>44446.0</v>
      </c>
      <c r="I672" s="77" t="s">
        <v>702</v>
      </c>
      <c r="J672" s="77" t="s">
        <v>1857</v>
      </c>
      <c r="K672" s="26"/>
      <c r="L672" s="39"/>
      <c r="M672" s="39"/>
      <c r="N672" s="39"/>
      <c r="O672" s="39"/>
      <c r="P672" s="39"/>
      <c r="Q672" s="39"/>
      <c r="R672" s="39"/>
      <c r="S672" s="26"/>
      <c r="T672" s="26"/>
      <c r="U672" s="26"/>
      <c r="V672" s="26"/>
      <c r="W672" s="26"/>
      <c r="X672" s="26"/>
      <c r="Y672" s="26"/>
    </row>
    <row r="673">
      <c r="A673" s="77" t="s">
        <v>182</v>
      </c>
      <c r="B673" s="77" t="s">
        <v>1858</v>
      </c>
      <c r="C673" s="78">
        <v>31.9</v>
      </c>
      <c r="D673" s="77"/>
      <c r="E673" s="65">
        <f t="shared" si="1"/>
        <v>0.001257053292</v>
      </c>
      <c r="F673" s="79">
        <v>0.1257053292</v>
      </c>
      <c r="G673" s="78">
        <v>31.9401</v>
      </c>
      <c r="H673" s="67">
        <v>44446.0</v>
      </c>
      <c r="I673" s="77" t="s">
        <v>740</v>
      </c>
      <c r="J673" s="77" t="s">
        <v>1859</v>
      </c>
      <c r="K673" s="26"/>
      <c r="L673" s="39"/>
      <c r="M673" s="39"/>
      <c r="N673" s="39"/>
      <c r="O673" s="39"/>
      <c r="P673" s="39"/>
      <c r="Q673" s="39"/>
      <c r="R673" s="39"/>
      <c r="S673" s="26"/>
      <c r="T673" s="26"/>
      <c r="U673" s="26"/>
      <c r="V673" s="26"/>
      <c r="W673" s="26"/>
      <c r="X673" s="26"/>
      <c r="Y673" s="26"/>
    </row>
    <row r="674">
      <c r="A674" s="77" t="s">
        <v>216</v>
      </c>
      <c r="B674" s="77" t="s">
        <v>1411</v>
      </c>
      <c r="C674" s="78">
        <v>266.86</v>
      </c>
      <c r="D674" s="78">
        <v>279.0</v>
      </c>
      <c r="E674" s="65">
        <f t="shared" si="1"/>
        <v>0.04549201829</v>
      </c>
      <c r="F674" s="79">
        <v>4.549201829</v>
      </c>
      <c r="G674" s="77"/>
      <c r="H674" s="67">
        <v>44442.0</v>
      </c>
      <c r="I674" s="77" t="s">
        <v>740</v>
      </c>
      <c r="J674" s="77" t="s">
        <v>1860</v>
      </c>
      <c r="K674" s="26"/>
      <c r="L674" s="39"/>
      <c r="M674" s="39"/>
      <c r="N674" s="39"/>
      <c r="O674" s="39"/>
      <c r="P674" s="39"/>
      <c r="Q674" s="39"/>
      <c r="R674" s="39"/>
      <c r="S674" s="26"/>
      <c r="T674" s="26"/>
      <c r="U674" s="26"/>
      <c r="V674" s="26"/>
      <c r="W674" s="26"/>
      <c r="X674" s="26"/>
      <c r="Y674" s="26"/>
    </row>
    <row r="675">
      <c r="A675" s="77" t="s">
        <v>118</v>
      </c>
      <c r="B675" s="77" t="s">
        <v>1861</v>
      </c>
      <c r="C675" s="78">
        <v>44.83</v>
      </c>
      <c r="D675" s="77"/>
      <c r="E675" s="65">
        <f t="shared" si="1"/>
        <v>0.0007807271916</v>
      </c>
      <c r="F675" s="79">
        <v>0.07807271916</v>
      </c>
      <c r="G675" s="78">
        <v>44.865</v>
      </c>
      <c r="H675" s="67">
        <v>44442.0</v>
      </c>
      <c r="I675" s="77" t="s">
        <v>790</v>
      </c>
      <c r="J675" s="77" t="s">
        <v>1862</v>
      </c>
      <c r="K675" s="26"/>
      <c r="L675" s="39"/>
      <c r="M675" s="39"/>
      <c r="N675" s="39"/>
      <c r="O675" s="39"/>
      <c r="P675" s="39"/>
      <c r="Q675" s="39"/>
      <c r="R675" s="39"/>
      <c r="S675" s="26"/>
      <c r="T675" s="26"/>
      <c r="U675" s="26"/>
      <c r="V675" s="26"/>
      <c r="W675" s="26"/>
      <c r="X675" s="26"/>
      <c r="Y675" s="26"/>
    </row>
    <row r="676">
      <c r="A676" s="77" t="s">
        <v>468</v>
      </c>
      <c r="B676" s="77" t="s">
        <v>1863</v>
      </c>
      <c r="C676" s="78">
        <v>133.73</v>
      </c>
      <c r="D676" s="77"/>
      <c r="E676" s="65">
        <f t="shared" si="1"/>
        <v>0.03888431915</v>
      </c>
      <c r="F676" s="79">
        <v>3.888431915</v>
      </c>
      <c r="G676" s="78">
        <v>138.93</v>
      </c>
      <c r="H676" s="67">
        <v>44442.0</v>
      </c>
      <c r="I676" s="77" t="s">
        <v>790</v>
      </c>
      <c r="J676" s="77" t="s">
        <v>1864</v>
      </c>
      <c r="K676" s="26"/>
      <c r="L676" s="39"/>
      <c r="M676" s="39"/>
      <c r="N676" s="39"/>
      <c r="O676" s="39"/>
      <c r="P676" s="39"/>
      <c r="Q676" s="39"/>
      <c r="R676" s="39"/>
      <c r="S676" s="26"/>
      <c r="T676" s="26"/>
      <c r="U676" s="26"/>
      <c r="V676" s="26"/>
      <c r="W676" s="26"/>
      <c r="X676" s="26"/>
      <c r="Y676" s="26"/>
    </row>
    <row r="677">
      <c r="A677" s="70" t="s">
        <v>222</v>
      </c>
      <c r="B677" s="70" t="s">
        <v>1465</v>
      </c>
      <c r="C677" s="71">
        <v>174.99</v>
      </c>
      <c r="D677" s="70"/>
      <c r="E677" s="44">
        <f t="shared" si="1"/>
        <v>-0.005714612264</v>
      </c>
      <c r="F677" s="72">
        <v>-0.5714612264</v>
      </c>
      <c r="G677" s="71">
        <v>173.99</v>
      </c>
      <c r="H677" s="46">
        <v>44442.0</v>
      </c>
      <c r="I677" s="70" t="s">
        <v>740</v>
      </c>
      <c r="J677" s="70" t="s">
        <v>1865</v>
      </c>
      <c r="K677" s="26"/>
      <c r="L677" s="39"/>
      <c r="M677" s="39"/>
      <c r="N677" s="39"/>
      <c r="O677" s="39"/>
      <c r="P677" s="39"/>
      <c r="Q677" s="39"/>
      <c r="R677" s="39"/>
      <c r="S677" s="26"/>
      <c r="T677" s="26"/>
      <c r="U677" s="26"/>
      <c r="V677" s="26"/>
      <c r="W677" s="26"/>
      <c r="X677" s="26"/>
      <c r="Y677" s="26"/>
    </row>
    <row r="678">
      <c r="A678" s="77" t="s">
        <v>664</v>
      </c>
      <c r="B678" s="77" t="s">
        <v>1866</v>
      </c>
      <c r="C678" s="78">
        <v>84.89</v>
      </c>
      <c r="D678" s="77"/>
      <c r="E678" s="65">
        <f t="shared" si="1"/>
        <v>0.01272234657</v>
      </c>
      <c r="F678" s="79">
        <v>1.272234657</v>
      </c>
      <c r="G678" s="78">
        <v>85.97</v>
      </c>
      <c r="H678" s="67">
        <v>44442.0</v>
      </c>
      <c r="I678" s="77" t="s">
        <v>869</v>
      </c>
      <c r="J678" s="77" t="s">
        <v>1867</v>
      </c>
      <c r="K678" s="26"/>
      <c r="L678" s="39"/>
      <c r="M678" s="39"/>
      <c r="N678" s="39"/>
      <c r="O678" s="39"/>
      <c r="P678" s="39"/>
      <c r="Q678" s="39"/>
      <c r="R678" s="39"/>
      <c r="S678" s="26"/>
      <c r="T678" s="26"/>
      <c r="U678" s="26"/>
      <c r="V678" s="26"/>
      <c r="W678" s="26"/>
      <c r="X678" s="26"/>
      <c r="Y678" s="26"/>
    </row>
    <row r="679">
      <c r="A679" s="77" t="s">
        <v>310</v>
      </c>
      <c r="B679" s="77" t="s">
        <v>1868</v>
      </c>
      <c r="C679" s="78">
        <v>119.36</v>
      </c>
      <c r="D679" s="77"/>
      <c r="E679" s="65">
        <f t="shared" si="1"/>
        <v>0.01537365952</v>
      </c>
      <c r="F679" s="79">
        <v>1.537365952</v>
      </c>
      <c r="G679" s="78">
        <v>121.195</v>
      </c>
      <c r="H679" s="67">
        <v>44442.0</v>
      </c>
      <c r="I679" s="77" t="s">
        <v>790</v>
      </c>
      <c r="J679" s="77" t="s">
        <v>1869</v>
      </c>
      <c r="K679" s="26"/>
      <c r="L679" s="39"/>
      <c r="M679" s="39"/>
      <c r="N679" s="39"/>
      <c r="O679" s="39"/>
      <c r="P679" s="39"/>
      <c r="Q679" s="39"/>
      <c r="R679" s="39"/>
      <c r="S679" s="26"/>
      <c r="T679" s="26"/>
      <c r="U679" s="26"/>
      <c r="V679" s="26"/>
      <c r="W679" s="26"/>
      <c r="X679" s="26"/>
      <c r="Y679" s="26"/>
    </row>
    <row r="680">
      <c r="A680" s="77" t="s">
        <v>254</v>
      </c>
      <c r="B680" s="77" t="s">
        <v>1870</v>
      </c>
      <c r="C680" s="78">
        <v>92.9</v>
      </c>
      <c r="D680" s="77"/>
      <c r="E680" s="65">
        <f t="shared" si="1"/>
        <v>0.02717976319</v>
      </c>
      <c r="F680" s="79">
        <v>2.717976319</v>
      </c>
      <c r="G680" s="78">
        <v>95.425</v>
      </c>
      <c r="H680" s="67">
        <v>44442.0</v>
      </c>
      <c r="I680" s="77" t="s">
        <v>869</v>
      </c>
      <c r="J680" s="77" t="s">
        <v>1871</v>
      </c>
      <c r="K680" s="26"/>
      <c r="L680" s="39"/>
      <c r="M680" s="39"/>
      <c r="N680" s="39"/>
      <c r="O680" s="39"/>
      <c r="P680" s="39"/>
      <c r="Q680" s="39"/>
      <c r="R680" s="39"/>
      <c r="S680" s="26"/>
      <c r="T680" s="26"/>
      <c r="U680" s="26"/>
      <c r="V680" s="26"/>
      <c r="W680" s="26"/>
      <c r="X680" s="26"/>
      <c r="Y680" s="26"/>
    </row>
    <row r="681">
      <c r="A681" s="73" t="s">
        <v>224</v>
      </c>
      <c r="B681" s="73" t="s">
        <v>1221</v>
      </c>
      <c r="C681" s="74">
        <v>840.03</v>
      </c>
      <c r="D681" s="74">
        <v>882.24</v>
      </c>
      <c r="E681" s="54">
        <f t="shared" si="1"/>
        <v>0.05024820542</v>
      </c>
      <c r="F681" s="75">
        <v>5.024820542</v>
      </c>
      <c r="G681" s="73"/>
      <c r="H681" s="56">
        <v>44442.0</v>
      </c>
      <c r="I681" s="73" t="s">
        <v>790</v>
      </c>
      <c r="J681" s="73" t="s">
        <v>1872</v>
      </c>
      <c r="K681" s="26"/>
      <c r="L681" s="39"/>
      <c r="M681" s="39"/>
      <c r="N681" s="39"/>
      <c r="O681" s="39"/>
      <c r="P681" s="39"/>
      <c r="Q681" s="39"/>
      <c r="R681" s="39"/>
      <c r="S681" s="26"/>
      <c r="T681" s="26"/>
      <c r="U681" s="26"/>
      <c r="V681" s="26"/>
      <c r="W681" s="26"/>
      <c r="X681" s="26"/>
      <c r="Y681" s="26"/>
    </row>
    <row r="682">
      <c r="A682" s="77" t="s">
        <v>218</v>
      </c>
      <c r="B682" s="77" t="s">
        <v>1873</v>
      </c>
      <c r="C682" s="78">
        <v>330.18</v>
      </c>
      <c r="D682" s="77"/>
      <c r="E682" s="65">
        <f t="shared" si="1"/>
        <v>0.03504149252</v>
      </c>
      <c r="F682" s="79">
        <v>3.504149252</v>
      </c>
      <c r="G682" s="78">
        <v>341.75</v>
      </c>
      <c r="H682" s="67">
        <v>44442.0</v>
      </c>
      <c r="I682" s="77" t="s">
        <v>747</v>
      </c>
      <c r="J682" s="77" t="s">
        <v>1874</v>
      </c>
      <c r="K682" s="26"/>
      <c r="L682" s="39"/>
      <c r="M682" s="39"/>
      <c r="N682" s="39"/>
      <c r="O682" s="39"/>
      <c r="P682" s="39"/>
      <c r="Q682" s="39"/>
      <c r="R682" s="39"/>
      <c r="S682" s="26"/>
      <c r="T682" s="26"/>
      <c r="U682" s="26"/>
      <c r="V682" s="26"/>
      <c r="W682" s="26"/>
      <c r="X682" s="26"/>
      <c r="Y682" s="26"/>
    </row>
    <row r="683">
      <c r="A683" s="70" t="s">
        <v>116</v>
      </c>
      <c r="B683" s="70" t="s">
        <v>1875</v>
      </c>
      <c r="C683" s="71">
        <v>82.26</v>
      </c>
      <c r="D683" s="70"/>
      <c r="E683" s="44">
        <f t="shared" si="1"/>
        <v>-0.001026015074</v>
      </c>
      <c r="F683" s="72">
        <v>-0.1026015074</v>
      </c>
      <c r="G683" s="71">
        <v>82.1756</v>
      </c>
      <c r="H683" s="46">
        <v>44442.0</v>
      </c>
      <c r="I683" s="70" t="s">
        <v>790</v>
      </c>
      <c r="J683" s="70" t="s">
        <v>1876</v>
      </c>
      <c r="K683" s="26"/>
      <c r="L683" s="39"/>
      <c r="M683" s="39"/>
      <c r="N683" s="39"/>
      <c r="O683" s="39"/>
      <c r="P683" s="39"/>
      <c r="Q683" s="39"/>
      <c r="R683" s="39"/>
      <c r="S683" s="26"/>
      <c r="T683" s="26"/>
      <c r="U683" s="26"/>
      <c r="V683" s="26"/>
      <c r="W683" s="26"/>
      <c r="X683" s="26"/>
      <c r="Y683" s="26"/>
    </row>
    <row r="684">
      <c r="A684" s="73" t="s">
        <v>76</v>
      </c>
      <c r="B684" s="73" t="s">
        <v>701</v>
      </c>
      <c r="C684" s="74">
        <v>89.16</v>
      </c>
      <c r="D684" s="74">
        <v>93.7</v>
      </c>
      <c r="E684" s="54">
        <f t="shared" si="1"/>
        <v>0.05091969493</v>
      </c>
      <c r="F684" s="75">
        <v>5.091969493</v>
      </c>
      <c r="G684" s="73"/>
      <c r="H684" s="56">
        <v>44442.0</v>
      </c>
      <c r="I684" s="56">
        <v>44442.0</v>
      </c>
      <c r="J684" s="73" t="s">
        <v>1877</v>
      </c>
      <c r="K684" s="26"/>
      <c r="L684" s="39"/>
      <c r="M684" s="39"/>
      <c r="N684" s="39"/>
      <c r="O684" s="39"/>
      <c r="P684" s="39"/>
      <c r="Q684" s="39"/>
      <c r="R684" s="39"/>
      <c r="S684" s="26"/>
      <c r="T684" s="26"/>
      <c r="U684" s="26"/>
      <c r="V684" s="26"/>
      <c r="W684" s="26"/>
      <c r="X684" s="26"/>
      <c r="Y684" s="26"/>
    </row>
    <row r="685">
      <c r="A685" s="73" t="s">
        <v>192</v>
      </c>
      <c r="B685" s="73" t="s">
        <v>1843</v>
      </c>
      <c r="C685" s="74">
        <v>293.99</v>
      </c>
      <c r="D685" s="74">
        <v>311.4</v>
      </c>
      <c r="E685" s="54">
        <f t="shared" si="1"/>
        <v>0.05921970135</v>
      </c>
      <c r="F685" s="75">
        <v>5.921970135</v>
      </c>
      <c r="G685" s="73"/>
      <c r="H685" s="56">
        <v>44442.0</v>
      </c>
      <c r="I685" s="73" t="s">
        <v>869</v>
      </c>
      <c r="J685" s="73" t="s">
        <v>1878</v>
      </c>
      <c r="K685" s="26"/>
      <c r="L685" s="39"/>
      <c r="M685" s="39"/>
      <c r="N685" s="39"/>
      <c r="O685" s="39"/>
      <c r="P685" s="39"/>
      <c r="Q685" s="39"/>
      <c r="R685" s="39"/>
      <c r="S685" s="26"/>
      <c r="T685" s="26"/>
      <c r="U685" s="26"/>
      <c r="V685" s="26"/>
      <c r="W685" s="26"/>
      <c r="X685" s="26"/>
      <c r="Y685" s="26"/>
    </row>
    <row r="686">
      <c r="A686" s="70" t="s">
        <v>502</v>
      </c>
      <c r="B686" s="70" t="s">
        <v>1356</v>
      </c>
      <c r="C686" s="71">
        <v>324.8</v>
      </c>
      <c r="D686" s="70"/>
      <c r="E686" s="44">
        <f t="shared" si="1"/>
        <v>-0.0005233990148</v>
      </c>
      <c r="F686" s="72">
        <v>-0.05233990148</v>
      </c>
      <c r="G686" s="71">
        <v>324.63</v>
      </c>
      <c r="H686" s="46">
        <v>44442.0</v>
      </c>
      <c r="I686" s="70" t="s">
        <v>902</v>
      </c>
      <c r="J686" s="70" t="s">
        <v>1879</v>
      </c>
      <c r="K686" s="26"/>
      <c r="L686" s="39"/>
      <c r="M686" s="39"/>
      <c r="N686" s="39"/>
      <c r="O686" s="39"/>
      <c r="P686" s="39"/>
      <c r="Q686" s="39"/>
      <c r="R686" s="39"/>
      <c r="S686" s="26"/>
      <c r="T686" s="26"/>
      <c r="U686" s="26"/>
      <c r="V686" s="26"/>
      <c r="W686" s="26"/>
      <c r="X686" s="26"/>
      <c r="Y686" s="26"/>
    </row>
    <row r="687">
      <c r="A687" s="77" t="s">
        <v>236</v>
      </c>
      <c r="B687" s="77" t="s">
        <v>1880</v>
      </c>
      <c r="C687" s="78">
        <v>36.0</v>
      </c>
      <c r="D687" s="77"/>
      <c r="E687" s="65">
        <f t="shared" si="1"/>
        <v>0.0002777777778</v>
      </c>
      <c r="F687" s="79">
        <v>0.02777777778</v>
      </c>
      <c r="G687" s="78">
        <v>36.01</v>
      </c>
      <c r="H687" s="67">
        <v>44442.0</v>
      </c>
      <c r="I687" s="77" t="s">
        <v>858</v>
      </c>
      <c r="J687" s="77" t="s">
        <v>1881</v>
      </c>
      <c r="K687" s="26"/>
      <c r="L687" s="39"/>
      <c r="M687" s="39"/>
      <c r="N687" s="39"/>
      <c r="O687" s="39"/>
      <c r="P687" s="39"/>
      <c r="Q687" s="39"/>
      <c r="R687" s="39"/>
      <c r="S687" s="26"/>
      <c r="T687" s="26"/>
      <c r="U687" s="26"/>
      <c r="V687" s="26"/>
      <c r="W687" s="26"/>
      <c r="X687" s="26"/>
      <c r="Y687" s="26"/>
    </row>
    <row r="688">
      <c r="A688" s="73" t="s">
        <v>70</v>
      </c>
      <c r="B688" s="73" t="s">
        <v>1639</v>
      </c>
      <c r="C688" s="74">
        <v>58.65</v>
      </c>
      <c r="D688" s="74">
        <v>61.75</v>
      </c>
      <c r="E688" s="54">
        <f t="shared" si="1"/>
        <v>0.05285592498</v>
      </c>
      <c r="F688" s="75">
        <v>5.285592498</v>
      </c>
      <c r="G688" s="73"/>
      <c r="H688" s="56">
        <v>44442.0</v>
      </c>
      <c r="I688" s="73" t="s">
        <v>790</v>
      </c>
      <c r="J688" s="73" t="s">
        <v>1882</v>
      </c>
      <c r="K688" s="26"/>
      <c r="L688" s="39"/>
      <c r="M688" s="39"/>
      <c r="N688" s="39"/>
      <c r="O688" s="39"/>
      <c r="P688" s="39"/>
      <c r="Q688" s="39"/>
      <c r="R688" s="39"/>
      <c r="S688" s="26"/>
      <c r="T688" s="26"/>
      <c r="U688" s="26"/>
      <c r="V688" s="26"/>
      <c r="W688" s="26"/>
      <c r="X688" s="26"/>
      <c r="Y688" s="26"/>
    </row>
    <row r="689">
      <c r="A689" s="77" t="s">
        <v>608</v>
      </c>
      <c r="B689" s="77" t="s">
        <v>1883</v>
      </c>
      <c r="C689" s="78">
        <v>476.17</v>
      </c>
      <c r="D689" s="77"/>
      <c r="E689" s="65">
        <f t="shared" si="1"/>
        <v>0.02437154798</v>
      </c>
      <c r="F689" s="79">
        <v>2.437154798</v>
      </c>
      <c r="G689" s="78">
        <v>487.775</v>
      </c>
      <c r="H689" s="67">
        <v>44442.0</v>
      </c>
      <c r="I689" s="77" t="s">
        <v>790</v>
      </c>
      <c r="J689" s="77" t="s">
        <v>1884</v>
      </c>
      <c r="K689" s="26"/>
      <c r="L689" s="39"/>
      <c r="M689" s="39"/>
      <c r="N689" s="39"/>
      <c r="O689" s="39"/>
      <c r="P689" s="39"/>
      <c r="Q689" s="39"/>
      <c r="R689" s="39"/>
      <c r="S689" s="26"/>
      <c r="T689" s="26"/>
      <c r="U689" s="26"/>
      <c r="V689" s="26"/>
      <c r="W689" s="26"/>
      <c r="X689" s="26"/>
      <c r="Y689" s="26"/>
    </row>
    <row r="690">
      <c r="A690" s="70" t="s">
        <v>518</v>
      </c>
      <c r="B690" s="70" t="s">
        <v>1747</v>
      </c>
      <c r="C690" s="71">
        <v>63.15</v>
      </c>
      <c r="D690" s="70"/>
      <c r="E690" s="44">
        <f t="shared" si="1"/>
        <v>-0.002612826603</v>
      </c>
      <c r="F690" s="72">
        <v>-0.2612826603</v>
      </c>
      <c r="G690" s="71">
        <v>62.985</v>
      </c>
      <c r="H690" s="46">
        <v>44442.0</v>
      </c>
      <c r="I690" s="70" t="s">
        <v>858</v>
      </c>
      <c r="J690" s="70" t="s">
        <v>1885</v>
      </c>
      <c r="K690" s="26"/>
      <c r="L690" s="39"/>
      <c r="M690" s="39"/>
      <c r="N690" s="39"/>
      <c r="O690" s="39"/>
      <c r="P690" s="39"/>
      <c r="Q690" s="39"/>
      <c r="R690" s="39"/>
      <c r="S690" s="26"/>
      <c r="T690" s="26"/>
      <c r="U690" s="26"/>
      <c r="V690" s="26"/>
      <c r="W690" s="26"/>
      <c r="X690" s="26"/>
      <c r="Y690" s="26"/>
    </row>
    <row r="691">
      <c r="A691" s="73" t="s">
        <v>420</v>
      </c>
      <c r="B691" s="73" t="s">
        <v>1322</v>
      </c>
      <c r="C691" s="74">
        <v>600.52</v>
      </c>
      <c r="D691" s="73"/>
      <c r="E691" s="54">
        <f t="shared" si="1"/>
        <v>0.1090471591</v>
      </c>
      <c r="F691" s="75">
        <v>10.90471591</v>
      </c>
      <c r="G691" s="74">
        <v>666.005</v>
      </c>
      <c r="H691" s="56">
        <v>44442.0</v>
      </c>
      <c r="I691" s="73" t="s">
        <v>1034</v>
      </c>
      <c r="J691" s="73" t="s">
        <v>1886</v>
      </c>
      <c r="K691" s="26"/>
      <c r="L691" s="39"/>
      <c r="M691" s="39"/>
      <c r="N691" s="39"/>
      <c r="O691" s="39"/>
      <c r="P691" s="39"/>
      <c r="Q691" s="39"/>
      <c r="R691" s="39"/>
      <c r="S691" s="26"/>
      <c r="T691" s="26"/>
      <c r="U691" s="26"/>
      <c r="V691" s="26"/>
      <c r="W691" s="26"/>
      <c r="X691" s="26"/>
      <c r="Y691" s="26"/>
    </row>
    <row r="692">
      <c r="A692" s="73" t="s">
        <v>426</v>
      </c>
      <c r="B692" s="73" t="s">
        <v>939</v>
      </c>
      <c r="C692" s="74">
        <v>82.27</v>
      </c>
      <c r="D692" s="73"/>
      <c r="E692" s="54">
        <f t="shared" si="1"/>
        <v>0.103926097</v>
      </c>
      <c r="F692" s="75">
        <v>10.3926097</v>
      </c>
      <c r="G692" s="74">
        <v>90.82</v>
      </c>
      <c r="H692" s="56">
        <v>44442.0</v>
      </c>
      <c r="I692" s="73" t="s">
        <v>702</v>
      </c>
      <c r="J692" s="73" t="s">
        <v>1887</v>
      </c>
      <c r="K692" s="26"/>
      <c r="L692" s="39"/>
      <c r="M692" s="39"/>
      <c r="N692" s="39"/>
      <c r="O692" s="39"/>
      <c r="P692" s="39"/>
      <c r="Q692" s="39"/>
      <c r="R692" s="39"/>
      <c r="S692" s="26"/>
      <c r="T692" s="26"/>
      <c r="U692" s="26"/>
      <c r="V692" s="26"/>
      <c r="W692" s="26"/>
      <c r="X692" s="26"/>
      <c r="Y692" s="26"/>
    </row>
    <row r="693">
      <c r="A693" s="77" t="s">
        <v>254</v>
      </c>
      <c r="B693" s="77" t="s">
        <v>1870</v>
      </c>
      <c r="C693" s="78">
        <v>92.9</v>
      </c>
      <c r="D693" s="78">
        <v>96.96</v>
      </c>
      <c r="E693" s="65">
        <f t="shared" si="1"/>
        <v>0.04370290635</v>
      </c>
      <c r="F693" s="79">
        <v>4.370290635</v>
      </c>
      <c r="G693" s="77"/>
      <c r="H693" s="67">
        <v>44442.0</v>
      </c>
      <c r="I693" s="77" t="s">
        <v>702</v>
      </c>
      <c r="J693" s="77" t="s">
        <v>1888</v>
      </c>
      <c r="K693" s="26"/>
      <c r="L693" s="39"/>
      <c r="M693" s="39"/>
      <c r="N693" s="39"/>
      <c r="O693" s="39"/>
      <c r="P693" s="39"/>
      <c r="Q693" s="39"/>
      <c r="R693" s="39"/>
      <c r="S693" s="26"/>
      <c r="T693" s="26"/>
      <c r="U693" s="26"/>
      <c r="V693" s="26"/>
      <c r="W693" s="26"/>
      <c r="X693" s="26"/>
      <c r="Y693" s="26"/>
    </row>
    <row r="694">
      <c r="A694" s="73" t="s">
        <v>170</v>
      </c>
      <c r="B694" s="73" t="s">
        <v>929</v>
      </c>
      <c r="C694" s="74">
        <v>123.42</v>
      </c>
      <c r="D694" s="73"/>
      <c r="E694" s="54">
        <f t="shared" si="1"/>
        <v>0.1327580619</v>
      </c>
      <c r="F694" s="75">
        <v>13.27580619</v>
      </c>
      <c r="G694" s="74">
        <v>139.805</v>
      </c>
      <c r="H694" s="56">
        <v>44442.0</v>
      </c>
      <c r="I694" s="73" t="s">
        <v>1034</v>
      </c>
      <c r="J694" s="73" t="s">
        <v>1889</v>
      </c>
      <c r="K694" s="26"/>
      <c r="L694" s="39"/>
      <c r="M694" s="39"/>
      <c r="N694" s="39"/>
      <c r="O694" s="39"/>
      <c r="P694" s="39"/>
      <c r="Q694" s="39"/>
      <c r="R694" s="39"/>
      <c r="S694" s="26"/>
      <c r="T694" s="26"/>
      <c r="U694" s="26"/>
      <c r="V694" s="26"/>
      <c r="W694" s="26"/>
      <c r="X694" s="26"/>
      <c r="Y694" s="26"/>
    </row>
    <row r="695">
      <c r="A695" s="73" t="s">
        <v>72</v>
      </c>
      <c r="B695" s="73" t="s">
        <v>1792</v>
      </c>
      <c r="C695" s="74">
        <v>60.07</v>
      </c>
      <c r="D695" s="74">
        <v>64.21</v>
      </c>
      <c r="E695" s="54">
        <f t="shared" si="1"/>
        <v>0.06891959381</v>
      </c>
      <c r="F695" s="75">
        <v>6.891959381</v>
      </c>
      <c r="G695" s="73"/>
      <c r="H695" s="56">
        <v>44441.0</v>
      </c>
      <c r="I695" s="73" t="s">
        <v>902</v>
      </c>
      <c r="J695" s="73" t="s">
        <v>1890</v>
      </c>
      <c r="K695" s="26"/>
      <c r="L695" s="39"/>
      <c r="M695" s="39"/>
      <c r="N695" s="39"/>
      <c r="O695" s="39"/>
      <c r="P695" s="39"/>
      <c r="Q695" s="39"/>
      <c r="R695" s="39"/>
      <c r="S695" s="26"/>
      <c r="T695" s="26"/>
      <c r="U695" s="26"/>
      <c r="V695" s="26"/>
      <c r="W695" s="26"/>
      <c r="X695" s="26"/>
      <c r="Y695" s="26"/>
    </row>
    <row r="696">
      <c r="A696" s="77" t="s">
        <v>86</v>
      </c>
      <c r="B696" s="77" t="s">
        <v>1891</v>
      </c>
      <c r="C696" s="78">
        <v>224.39</v>
      </c>
      <c r="D696" s="77"/>
      <c r="E696" s="65">
        <f t="shared" si="1"/>
        <v>0.03529569054</v>
      </c>
      <c r="F696" s="79">
        <v>3.529569054</v>
      </c>
      <c r="G696" s="78">
        <v>232.31</v>
      </c>
      <c r="H696" s="67">
        <v>44441.0</v>
      </c>
      <c r="I696" s="77" t="s">
        <v>729</v>
      </c>
      <c r="J696" s="77" t="s">
        <v>1892</v>
      </c>
      <c r="K696" s="26"/>
      <c r="L696" s="39"/>
      <c r="M696" s="39"/>
      <c r="N696" s="39"/>
      <c r="O696" s="39"/>
      <c r="P696" s="39"/>
      <c r="Q696" s="39"/>
      <c r="R696" s="39"/>
      <c r="S696" s="26"/>
      <c r="T696" s="26"/>
      <c r="U696" s="26"/>
      <c r="V696" s="26"/>
      <c r="W696" s="26"/>
      <c r="X696" s="26"/>
      <c r="Y696" s="26"/>
    </row>
    <row r="697">
      <c r="A697" s="77" t="s">
        <v>484</v>
      </c>
      <c r="B697" s="77" t="s">
        <v>1214</v>
      </c>
      <c r="C697" s="78">
        <v>144.85</v>
      </c>
      <c r="D697" s="77"/>
      <c r="E697" s="65">
        <f t="shared" si="1"/>
        <v>0.005246807042</v>
      </c>
      <c r="F697" s="79">
        <v>0.5246807042</v>
      </c>
      <c r="G697" s="78">
        <v>145.61</v>
      </c>
      <c r="H697" s="67">
        <v>44441.0</v>
      </c>
      <c r="I697" s="77" t="s">
        <v>902</v>
      </c>
      <c r="J697" s="77" t="s">
        <v>1893</v>
      </c>
      <c r="K697" s="26"/>
      <c r="L697" s="39"/>
      <c r="M697" s="39"/>
      <c r="N697" s="39"/>
      <c r="O697" s="39"/>
      <c r="P697" s="39"/>
      <c r="Q697" s="39"/>
      <c r="R697" s="39"/>
      <c r="S697" s="26"/>
      <c r="T697" s="26"/>
      <c r="U697" s="26"/>
      <c r="V697" s="26"/>
      <c r="W697" s="26"/>
      <c r="X697" s="26"/>
      <c r="Y697" s="26"/>
    </row>
    <row r="698">
      <c r="A698" s="73" t="s">
        <v>78</v>
      </c>
      <c r="B698" s="73" t="s">
        <v>1422</v>
      </c>
      <c r="C698" s="74">
        <v>807.87</v>
      </c>
      <c r="D698" s="74">
        <v>853.24</v>
      </c>
      <c r="E698" s="54">
        <f t="shared" si="1"/>
        <v>0.05616002575</v>
      </c>
      <c r="F698" s="75">
        <v>5.616002575</v>
      </c>
      <c r="G698" s="73"/>
      <c r="H698" s="56">
        <v>44441.0</v>
      </c>
      <c r="I698" s="73" t="s">
        <v>858</v>
      </c>
      <c r="J698" s="73" t="s">
        <v>1894</v>
      </c>
      <c r="K698" s="26"/>
      <c r="L698" s="39"/>
      <c r="M698" s="39"/>
      <c r="N698" s="39"/>
      <c r="O698" s="39"/>
      <c r="P698" s="39"/>
      <c r="Q698" s="39"/>
      <c r="R698" s="39"/>
      <c r="S698" s="26"/>
      <c r="T698" s="26"/>
      <c r="U698" s="26"/>
      <c r="V698" s="26"/>
      <c r="W698" s="26"/>
      <c r="X698" s="26"/>
      <c r="Y698" s="26"/>
    </row>
    <row r="699">
      <c r="A699" s="73" t="s">
        <v>98</v>
      </c>
      <c r="B699" s="73" t="s">
        <v>1809</v>
      </c>
      <c r="C699" s="74">
        <v>76.0</v>
      </c>
      <c r="D699" s="74">
        <v>81.26</v>
      </c>
      <c r="E699" s="54">
        <f t="shared" si="1"/>
        <v>0.06921052632</v>
      </c>
      <c r="F699" s="75">
        <v>6.921052632</v>
      </c>
      <c r="G699" s="73"/>
      <c r="H699" s="56">
        <v>44441.0</v>
      </c>
      <c r="I699" s="73" t="s">
        <v>699</v>
      </c>
      <c r="J699" s="73" t="s">
        <v>1895</v>
      </c>
      <c r="K699" s="26"/>
      <c r="L699" s="39"/>
      <c r="M699" s="39"/>
      <c r="N699" s="39"/>
      <c r="O699" s="39"/>
      <c r="P699" s="39"/>
      <c r="Q699" s="39"/>
      <c r="R699" s="39"/>
      <c r="S699" s="26"/>
      <c r="T699" s="26"/>
      <c r="U699" s="26"/>
      <c r="V699" s="26"/>
      <c r="W699" s="26"/>
      <c r="X699" s="26"/>
      <c r="Y699" s="26"/>
    </row>
    <row r="700">
      <c r="A700" s="73" t="s">
        <v>42</v>
      </c>
      <c r="B700" s="73" t="s">
        <v>1788</v>
      </c>
      <c r="C700" s="74">
        <v>227.94</v>
      </c>
      <c r="D700" s="74">
        <v>245.27</v>
      </c>
      <c r="E700" s="54">
        <f t="shared" si="1"/>
        <v>0.0760287795</v>
      </c>
      <c r="F700" s="75">
        <v>7.60287795</v>
      </c>
      <c r="G700" s="73"/>
      <c r="H700" s="56">
        <v>44441.0</v>
      </c>
      <c r="I700" s="73" t="s">
        <v>869</v>
      </c>
      <c r="J700" s="73" t="s">
        <v>1896</v>
      </c>
      <c r="K700" s="26"/>
      <c r="L700" s="39"/>
      <c r="M700" s="39"/>
      <c r="N700" s="39"/>
      <c r="O700" s="39"/>
      <c r="P700" s="39"/>
      <c r="Q700" s="39"/>
      <c r="R700" s="39"/>
      <c r="S700" s="26"/>
      <c r="T700" s="26"/>
      <c r="U700" s="26"/>
      <c r="V700" s="26"/>
      <c r="W700" s="26"/>
      <c r="X700" s="26"/>
      <c r="Y700" s="26"/>
    </row>
    <row r="701">
      <c r="A701" s="73" t="s">
        <v>228</v>
      </c>
      <c r="B701" s="73" t="s">
        <v>1598</v>
      </c>
      <c r="C701" s="74">
        <v>318.59</v>
      </c>
      <c r="D701" s="74">
        <v>336.315</v>
      </c>
      <c r="E701" s="54">
        <f t="shared" si="1"/>
        <v>0.05563577011</v>
      </c>
      <c r="F701" s="75">
        <v>5.563577011</v>
      </c>
      <c r="G701" s="73"/>
      <c r="H701" s="56">
        <v>44441.0</v>
      </c>
      <c r="I701" s="73" t="s">
        <v>729</v>
      </c>
      <c r="J701" s="73" t="s">
        <v>1897</v>
      </c>
      <c r="K701" s="26"/>
      <c r="L701" s="39"/>
      <c r="M701" s="39"/>
      <c r="N701" s="39"/>
      <c r="O701" s="39"/>
      <c r="P701" s="39"/>
      <c r="Q701" s="39"/>
      <c r="R701" s="39"/>
      <c r="S701" s="26"/>
      <c r="T701" s="26"/>
      <c r="U701" s="26"/>
      <c r="V701" s="26"/>
      <c r="W701" s="26"/>
      <c r="X701" s="26"/>
      <c r="Y701" s="26"/>
    </row>
    <row r="702">
      <c r="A702" s="77" t="s">
        <v>338</v>
      </c>
      <c r="B702" s="77" t="s">
        <v>1898</v>
      </c>
      <c r="C702" s="78">
        <v>59.73</v>
      </c>
      <c r="D702" s="77"/>
      <c r="E702" s="65">
        <f t="shared" si="1"/>
        <v>0.02276912774</v>
      </c>
      <c r="F702" s="79">
        <v>2.276912774</v>
      </c>
      <c r="G702" s="78">
        <v>61.09</v>
      </c>
      <c r="H702" s="67">
        <v>44441.0</v>
      </c>
      <c r="I702" s="77" t="s">
        <v>869</v>
      </c>
      <c r="J702" s="77" t="s">
        <v>1899</v>
      </c>
      <c r="K702" s="26"/>
      <c r="L702" s="39"/>
      <c r="M702" s="39"/>
      <c r="N702" s="39"/>
      <c r="O702" s="39"/>
      <c r="P702" s="39"/>
      <c r="Q702" s="39"/>
      <c r="R702" s="39"/>
      <c r="S702" s="26"/>
      <c r="T702" s="26"/>
      <c r="U702" s="26"/>
      <c r="V702" s="26"/>
      <c r="W702" s="26"/>
      <c r="X702" s="26"/>
      <c r="Y702" s="26"/>
    </row>
    <row r="703">
      <c r="A703" s="70" t="s">
        <v>364</v>
      </c>
      <c r="B703" s="70" t="s">
        <v>1340</v>
      </c>
      <c r="C703" s="71">
        <v>361.62</v>
      </c>
      <c r="D703" s="70"/>
      <c r="E703" s="44">
        <f t="shared" si="1"/>
        <v>-0.008185111443</v>
      </c>
      <c r="F703" s="72">
        <v>-0.8185111443</v>
      </c>
      <c r="G703" s="71">
        <v>358.6601</v>
      </c>
      <c r="H703" s="46">
        <v>44440.0</v>
      </c>
      <c r="I703" s="70" t="s">
        <v>729</v>
      </c>
      <c r="J703" s="70" t="s">
        <v>1900</v>
      </c>
      <c r="K703" s="26"/>
      <c r="L703" s="39"/>
      <c r="M703" s="39"/>
      <c r="N703" s="39"/>
      <c r="O703" s="39"/>
      <c r="P703" s="39"/>
      <c r="Q703" s="39"/>
      <c r="R703" s="39"/>
      <c r="S703" s="26"/>
      <c r="T703" s="26"/>
      <c r="U703" s="26"/>
      <c r="V703" s="26"/>
      <c r="W703" s="26"/>
      <c r="X703" s="26"/>
      <c r="Y703" s="26"/>
    </row>
    <row r="704">
      <c r="A704" s="77" t="s">
        <v>166</v>
      </c>
      <c r="B704" s="77" t="s">
        <v>1106</v>
      </c>
      <c r="C704" s="78">
        <v>265.63</v>
      </c>
      <c r="D704" s="77"/>
      <c r="E704" s="65">
        <f t="shared" si="1"/>
        <v>0.02514776192</v>
      </c>
      <c r="F704" s="79">
        <v>2.514776192</v>
      </c>
      <c r="G704" s="78">
        <v>272.31</v>
      </c>
      <c r="H704" s="67">
        <v>44440.0</v>
      </c>
      <c r="I704" s="77" t="s">
        <v>702</v>
      </c>
      <c r="J704" s="77" t="s">
        <v>1901</v>
      </c>
      <c r="K704" s="26"/>
      <c r="L704" s="39"/>
      <c r="M704" s="39"/>
      <c r="N704" s="39"/>
      <c r="O704" s="39"/>
      <c r="P704" s="39"/>
      <c r="Q704" s="39"/>
      <c r="R704" s="39"/>
      <c r="S704" s="26"/>
      <c r="T704" s="26"/>
      <c r="U704" s="26"/>
      <c r="V704" s="26"/>
      <c r="W704" s="26"/>
      <c r="X704" s="26"/>
      <c r="Y704" s="26"/>
    </row>
    <row r="705">
      <c r="A705" s="70" t="s">
        <v>330</v>
      </c>
      <c r="B705" s="70" t="s">
        <v>1902</v>
      </c>
      <c r="C705" s="71">
        <v>232.81</v>
      </c>
      <c r="D705" s="70"/>
      <c r="E705" s="44">
        <f t="shared" si="1"/>
        <v>-0.004295348138</v>
      </c>
      <c r="F705" s="72">
        <v>-0.4295348138</v>
      </c>
      <c r="G705" s="71">
        <v>231.81</v>
      </c>
      <c r="H705" s="46">
        <v>44440.0</v>
      </c>
      <c r="I705" s="70" t="s">
        <v>699</v>
      </c>
      <c r="J705" s="70" t="s">
        <v>1903</v>
      </c>
      <c r="K705" s="26"/>
      <c r="L705" s="39"/>
      <c r="M705" s="39"/>
      <c r="N705" s="39"/>
      <c r="O705" s="39"/>
      <c r="P705" s="39"/>
      <c r="Q705" s="39"/>
      <c r="R705" s="39"/>
      <c r="S705" s="26"/>
      <c r="T705" s="26"/>
      <c r="U705" s="26"/>
      <c r="V705" s="26"/>
      <c r="W705" s="26"/>
      <c r="X705" s="26"/>
      <c r="Y705" s="26"/>
    </row>
    <row r="706">
      <c r="A706" s="77" t="s">
        <v>632</v>
      </c>
      <c r="B706" s="77" t="s">
        <v>1904</v>
      </c>
      <c r="C706" s="78">
        <v>47.48</v>
      </c>
      <c r="D706" s="77"/>
      <c r="E706" s="65">
        <f t="shared" si="1"/>
        <v>0.01095197978</v>
      </c>
      <c r="F706" s="79">
        <v>1.095197978</v>
      </c>
      <c r="G706" s="78">
        <v>48.0</v>
      </c>
      <c r="H706" s="67">
        <v>44440.0</v>
      </c>
      <c r="I706" s="77" t="s">
        <v>729</v>
      </c>
      <c r="J706" s="77" t="s">
        <v>1905</v>
      </c>
      <c r="K706" s="26"/>
      <c r="L706" s="39"/>
      <c r="M706" s="39"/>
      <c r="N706" s="39"/>
      <c r="O706" s="39"/>
      <c r="P706" s="39"/>
      <c r="Q706" s="39"/>
      <c r="R706" s="39"/>
      <c r="S706" s="26"/>
      <c r="T706" s="26"/>
      <c r="U706" s="26"/>
      <c r="V706" s="26"/>
      <c r="W706" s="26"/>
      <c r="X706" s="26"/>
      <c r="Y706" s="26"/>
    </row>
    <row r="707">
      <c r="A707" s="70" t="s">
        <v>606</v>
      </c>
      <c r="B707" s="70" t="s">
        <v>1001</v>
      </c>
      <c r="C707" s="71">
        <v>190.52</v>
      </c>
      <c r="D707" s="70"/>
      <c r="E707" s="44">
        <f t="shared" si="1"/>
        <v>-0.00803065295</v>
      </c>
      <c r="F707" s="72">
        <v>-0.803065295</v>
      </c>
      <c r="G707" s="71">
        <v>188.99</v>
      </c>
      <c r="H707" s="46">
        <v>44440.0</v>
      </c>
      <c r="I707" s="70" t="s">
        <v>902</v>
      </c>
      <c r="J707" s="70" t="s">
        <v>1906</v>
      </c>
      <c r="K707" s="26"/>
      <c r="L707" s="39"/>
      <c r="M707" s="39"/>
      <c r="N707" s="39"/>
      <c r="O707" s="39"/>
      <c r="P707" s="39"/>
      <c r="Q707" s="39"/>
      <c r="R707" s="39"/>
      <c r="S707" s="26"/>
      <c r="T707" s="26"/>
      <c r="U707" s="26"/>
      <c r="V707" s="26"/>
      <c r="W707" s="26"/>
      <c r="X707" s="26"/>
      <c r="Y707" s="26"/>
    </row>
    <row r="708">
      <c r="A708" s="73" t="s">
        <v>384</v>
      </c>
      <c r="B708" s="73" t="s">
        <v>1326</v>
      </c>
      <c r="C708" s="74">
        <v>148.05</v>
      </c>
      <c r="D708" s="73"/>
      <c r="E708" s="54">
        <f t="shared" si="1"/>
        <v>0.05670381628</v>
      </c>
      <c r="F708" s="75">
        <v>5.670381628</v>
      </c>
      <c r="G708" s="74">
        <v>156.445</v>
      </c>
      <c r="H708" s="56">
        <v>44440.0</v>
      </c>
      <c r="I708" s="73" t="s">
        <v>702</v>
      </c>
      <c r="J708" s="73" t="s">
        <v>1907</v>
      </c>
      <c r="K708" s="26"/>
      <c r="L708" s="39"/>
      <c r="M708" s="39"/>
      <c r="N708" s="39"/>
      <c r="O708" s="39"/>
      <c r="P708" s="39"/>
      <c r="Q708" s="39"/>
      <c r="R708" s="39"/>
      <c r="S708" s="26"/>
      <c r="T708" s="26"/>
      <c r="U708" s="26"/>
      <c r="V708" s="26"/>
      <c r="W708" s="26"/>
      <c r="X708" s="26"/>
      <c r="Y708" s="26"/>
    </row>
    <row r="709">
      <c r="A709" s="77" t="s">
        <v>244</v>
      </c>
      <c r="B709" s="77" t="s">
        <v>991</v>
      </c>
      <c r="C709" s="78">
        <v>73.08</v>
      </c>
      <c r="D709" s="77"/>
      <c r="E709" s="65">
        <f t="shared" si="1"/>
        <v>0.02353585112</v>
      </c>
      <c r="F709" s="79">
        <v>2.353585112</v>
      </c>
      <c r="G709" s="78">
        <v>74.8</v>
      </c>
      <c r="H709" s="67">
        <v>44440.0</v>
      </c>
      <c r="I709" s="77" t="s">
        <v>729</v>
      </c>
      <c r="J709" s="77" t="s">
        <v>1908</v>
      </c>
      <c r="K709" s="26"/>
      <c r="L709" s="39"/>
      <c r="M709" s="39"/>
      <c r="N709" s="39"/>
      <c r="O709" s="39"/>
      <c r="P709" s="39"/>
      <c r="Q709" s="39"/>
      <c r="R709" s="39"/>
      <c r="S709" s="26"/>
      <c r="T709" s="26"/>
      <c r="U709" s="26"/>
      <c r="V709" s="26"/>
      <c r="W709" s="26"/>
      <c r="X709" s="26"/>
      <c r="Y709" s="26"/>
    </row>
    <row r="710">
      <c r="A710" s="70" t="s">
        <v>240</v>
      </c>
      <c r="B710" s="70" t="s">
        <v>1236</v>
      </c>
      <c r="C710" s="71">
        <v>124.57</v>
      </c>
      <c r="D710" s="70"/>
      <c r="E710" s="44">
        <f t="shared" si="1"/>
        <v>-0.01332584089</v>
      </c>
      <c r="F710" s="72">
        <v>-1.332584089</v>
      </c>
      <c r="G710" s="71">
        <v>122.91</v>
      </c>
      <c r="H710" s="46">
        <v>44440.0</v>
      </c>
      <c r="I710" s="70" t="s">
        <v>902</v>
      </c>
      <c r="J710" s="70" t="s">
        <v>1909</v>
      </c>
      <c r="K710" s="26"/>
      <c r="L710" s="39"/>
      <c r="M710" s="39"/>
      <c r="N710" s="39"/>
      <c r="O710" s="39"/>
      <c r="P710" s="39"/>
      <c r="Q710" s="39"/>
      <c r="R710" s="39"/>
      <c r="S710" s="26"/>
      <c r="T710" s="26"/>
      <c r="U710" s="26"/>
      <c r="V710" s="26"/>
      <c r="W710" s="26"/>
      <c r="X710" s="26"/>
      <c r="Y710" s="26"/>
    </row>
    <row r="711">
      <c r="A711" s="73" t="s">
        <v>170</v>
      </c>
      <c r="B711" s="73" t="s">
        <v>929</v>
      </c>
      <c r="C711" s="74">
        <v>125.04</v>
      </c>
      <c r="D711" s="74">
        <v>132.73</v>
      </c>
      <c r="E711" s="54">
        <f t="shared" si="1"/>
        <v>0.0615003199</v>
      </c>
      <c r="F711" s="75">
        <v>6.15003199</v>
      </c>
      <c r="G711" s="73"/>
      <c r="H711" s="56">
        <v>44440.0</v>
      </c>
      <c r="I711" s="73" t="s">
        <v>869</v>
      </c>
      <c r="J711" s="73" t="s">
        <v>1910</v>
      </c>
      <c r="K711" s="26"/>
      <c r="L711" s="39"/>
      <c r="M711" s="39"/>
      <c r="N711" s="39"/>
      <c r="O711" s="39"/>
      <c r="P711" s="39"/>
      <c r="Q711" s="39"/>
      <c r="R711" s="39"/>
      <c r="S711" s="26"/>
      <c r="T711" s="26"/>
      <c r="U711" s="26"/>
      <c r="V711" s="26"/>
      <c r="W711" s="26"/>
      <c r="X711" s="26"/>
      <c r="Y711" s="26"/>
    </row>
    <row r="712">
      <c r="A712" s="73" t="s">
        <v>78</v>
      </c>
      <c r="B712" s="73" t="s">
        <v>1422</v>
      </c>
      <c r="C712" s="74">
        <v>807.87</v>
      </c>
      <c r="D712" s="74">
        <v>849.73</v>
      </c>
      <c r="E712" s="54">
        <f t="shared" si="1"/>
        <v>0.05181526731</v>
      </c>
      <c r="F712" s="75">
        <v>5.181526731</v>
      </c>
      <c r="G712" s="73"/>
      <c r="H712" s="56">
        <v>44440.0</v>
      </c>
      <c r="I712" s="73" t="s">
        <v>858</v>
      </c>
      <c r="J712" s="73" t="s">
        <v>1911</v>
      </c>
      <c r="K712" s="26"/>
      <c r="L712" s="39"/>
      <c r="M712" s="39"/>
      <c r="N712" s="39"/>
      <c r="O712" s="39"/>
      <c r="P712" s="39"/>
      <c r="Q712" s="39"/>
      <c r="R712" s="39"/>
      <c r="S712" s="26"/>
      <c r="T712" s="26"/>
      <c r="U712" s="26"/>
      <c r="V712" s="26"/>
      <c r="W712" s="26"/>
      <c r="X712" s="26"/>
      <c r="Y712" s="26"/>
    </row>
    <row r="713">
      <c r="A713" s="73" t="s">
        <v>664</v>
      </c>
      <c r="B713" s="73" t="s">
        <v>1866</v>
      </c>
      <c r="C713" s="74">
        <v>84.89</v>
      </c>
      <c r="D713" s="74">
        <v>88.9591</v>
      </c>
      <c r="E713" s="54">
        <f t="shared" si="1"/>
        <v>0.04793379668</v>
      </c>
      <c r="F713" s="75">
        <v>4.793379668</v>
      </c>
      <c r="G713" s="73"/>
      <c r="H713" s="56">
        <v>44440.0</v>
      </c>
      <c r="I713" s="73" t="s">
        <v>858</v>
      </c>
      <c r="J713" s="73" t="s">
        <v>1912</v>
      </c>
      <c r="K713" s="26"/>
      <c r="L713" s="39"/>
      <c r="M713" s="39"/>
      <c r="N713" s="39"/>
      <c r="O713" s="39"/>
      <c r="P713" s="39"/>
      <c r="Q713" s="39"/>
      <c r="R713" s="39"/>
      <c r="S713" s="26"/>
      <c r="T713" s="26"/>
      <c r="U713" s="26"/>
      <c r="V713" s="26"/>
      <c r="W713" s="26"/>
      <c r="X713" s="26"/>
      <c r="Y713" s="26"/>
    </row>
    <row r="714">
      <c r="A714" s="70" t="s">
        <v>486</v>
      </c>
      <c r="B714" s="70" t="s">
        <v>1913</v>
      </c>
      <c r="C714" s="71">
        <v>190.73</v>
      </c>
      <c r="D714" s="70"/>
      <c r="E714" s="44">
        <f t="shared" si="1"/>
        <v>-0.01882241913</v>
      </c>
      <c r="F714" s="72">
        <v>-1.882241913</v>
      </c>
      <c r="G714" s="71">
        <v>187.14</v>
      </c>
      <c r="H714" s="46">
        <v>44440.0</v>
      </c>
      <c r="I714" s="70" t="s">
        <v>902</v>
      </c>
      <c r="J714" s="70" t="s">
        <v>1914</v>
      </c>
      <c r="K714" s="26"/>
      <c r="L714" s="39"/>
      <c r="M714" s="39"/>
      <c r="N714" s="39"/>
      <c r="O714" s="39"/>
      <c r="P714" s="39"/>
      <c r="Q714" s="39"/>
      <c r="R714" s="39"/>
      <c r="S714" s="26"/>
      <c r="T714" s="26"/>
      <c r="U714" s="26"/>
      <c r="V714" s="26"/>
      <c r="W714" s="26"/>
      <c r="X714" s="26"/>
      <c r="Y714" s="26"/>
    </row>
    <row r="715">
      <c r="A715" s="70" t="s">
        <v>248</v>
      </c>
      <c r="B715" s="70" t="s">
        <v>1053</v>
      </c>
      <c r="C715" s="71">
        <v>36.57</v>
      </c>
      <c r="D715" s="70"/>
      <c r="E715" s="44">
        <f t="shared" si="1"/>
        <v>-0.01531309817</v>
      </c>
      <c r="F715" s="72">
        <v>-1.531309817</v>
      </c>
      <c r="G715" s="71">
        <v>36.01</v>
      </c>
      <c r="H715" s="46">
        <v>44440.0</v>
      </c>
      <c r="I715" s="70" t="s">
        <v>902</v>
      </c>
      <c r="J715" s="70" t="s">
        <v>1915</v>
      </c>
      <c r="K715" s="26"/>
      <c r="L715" s="39"/>
      <c r="M715" s="39"/>
      <c r="N715" s="39"/>
      <c r="O715" s="39"/>
      <c r="P715" s="39"/>
      <c r="Q715" s="39"/>
      <c r="R715" s="39"/>
      <c r="S715" s="26"/>
      <c r="T715" s="26"/>
      <c r="U715" s="26"/>
      <c r="V715" s="26"/>
      <c r="W715" s="26"/>
      <c r="X715" s="26"/>
      <c r="Y715" s="26"/>
    </row>
    <row r="716">
      <c r="A716" s="73" t="s">
        <v>228</v>
      </c>
      <c r="B716" s="73" t="s">
        <v>1598</v>
      </c>
      <c r="C716" s="74">
        <v>318.59</v>
      </c>
      <c r="D716" s="74">
        <v>334.82</v>
      </c>
      <c r="E716" s="54">
        <f t="shared" si="1"/>
        <v>0.05094321856</v>
      </c>
      <c r="F716" s="75">
        <v>5.094321856</v>
      </c>
      <c r="G716" s="73"/>
      <c r="H716" s="56">
        <v>44440.0</v>
      </c>
      <c r="I716" s="73" t="s">
        <v>729</v>
      </c>
      <c r="J716" s="73" t="s">
        <v>1916</v>
      </c>
      <c r="K716" s="26"/>
      <c r="L716" s="39"/>
      <c r="M716" s="39"/>
      <c r="N716" s="39"/>
      <c r="O716" s="39"/>
      <c r="P716" s="39"/>
      <c r="Q716" s="39"/>
      <c r="R716" s="39"/>
      <c r="S716" s="26"/>
      <c r="T716" s="26"/>
      <c r="U716" s="26"/>
      <c r="V716" s="26"/>
      <c r="W716" s="26"/>
      <c r="X716" s="26"/>
      <c r="Y716" s="26"/>
    </row>
    <row r="717">
      <c r="A717" s="77" t="s">
        <v>532</v>
      </c>
      <c r="B717" s="77" t="s">
        <v>1917</v>
      </c>
      <c r="C717" s="78">
        <v>263.75</v>
      </c>
      <c r="D717" s="77"/>
      <c r="E717" s="65">
        <f t="shared" si="1"/>
        <v>0.03109004739</v>
      </c>
      <c r="F717" s="79">
        <v>3.109004739</v>
      </c>
      <c r="G717" s="78">
        <v>271.95</v>
      </c>
      <c r="H717" s="67">
        <v>44440.0</v>
      </c>
      <c r="I717" s="77" t="s">
        <v>869</v>
      </c>
      <c r="J717" s="77" t="s">
        <v>1918</v>
      </c>
      <c r="K717" s="26"/>
      <c r="L717" s="39"/>
      <c r="M717" s="39"/>
      <c r="N717" s="39"/>
      <c r="O717" s="39"/>
      <c r="P717" s="39"/>
      <c r="Q717" s="39"/>
      <c r="R717" s="39"/>
      <c r="S717" s="26"/>
      <c r="T717" s="26"/>
      <c r="U717" s="26"/>
      <c r="V717" s="26"/>
      <c r="W717" s="26"/>
      <c r="X717" s="26"/>
      <c r="Y717" s="26"/>
    </row>
    <row r="718">
      <c r="A718" s="77" t="s">
        <v>482</v>
      </c>
      <c r="B718" s="77" t="s">
        <v>1919</v>
      </c>
      <c r="C718" s="78">
        <v>288.47</v>
      </c>
      <c r="D718" s="77"/>
      <c r="E718" s="65">
        <f t="shared" si="1"/>
        <v>0.0002773251985</v>
      </c>
      <c r="F718" s="79">
        <v>0.02773251985</v>
      </c>
      <c r="G718" s="78">
        <v>288.55</v>
      </c>
      <c r="H718" s="67">
        <v>44440.0</v>
      </c>
      <c r="I718" s="77" t="s">
        <v>699</v>
      </c>
      <c r="J718" s="77" t="s">
        <v>1920</v>
      </c>
      <c r="K718" s="26"/>
      <c r="L718" s="39"/>
      <c r="M718" s="39"/>
      <c r="N718" s="39"/>
      <c r="O718" s="39"/>
      <c r="P718" s="39"/>
      <c r="Q718" s="39"/>
      <c r="R718" s="39"/>
      <c r="S718" s="26"/>
      <c r="T718" s="26"/>
      <c r="U718" s="26"/>
      <c r="V718" s="26"/>
      <c r="W718" s="26"/>
      <c r="X718" s="26"/>
      <c r="Y718" s="26"/>
    </row>
    <row r="719">
      <c r="A719" s="77" t="s">
        <v>372</v>
      </c>
      <c r="B719" s="77" t="s">
        <v>1130</v>
      </c>
      <c r="C719" s="78">
        <v>60.39</v>
      </c>
      <c r="D719" s="77"/>
      <c r="E719" s="65">
        <f t="shared" si="1"/>
        <v>0.04603411161</v>
      </c>
      <c r="F719" s="79">
        <v>4.603411161</v>
      </c>
      <c r="G719" s="78">
        <v>63.17</v>
      </c>
      <c r="H719" s="67">
        <v>44440.0</v>
      </c>
      <c r="I719" s="77" t="s">
        <v>702</v>
      </c>
      <c r="J719" s="77" t="s">
        <v>1921</v>
      </c>
      <c r="K719" s="26"/>
      <c r="L719" s="39"/>
      <c r="M719" s="39"/>
      <c r="N719" s="39"/>
      <c r="O719" s="39"/>
      <c r="P719" s="39"/>
      <c r="Q719" s="39"/>
      <c r="R719" s="39"/>
      <c r="S719" s="26"/>
      <c r="T719" s="26"/>
      <c r="U719" s="26"/>
      <c r="V719" s="26"/>
      <c r="W719" s="26"/>
      <c r="X719" s="26"/>
      <c r="Y719" s="26"/>
    </row>
    <row r="720">
      <c r="A720" s="73" t="s">
        <v>320</v>
      </c>
      <c r="B720" s="73" t="s">
        <v>1766</v>
      </c>
      <c r="C720" s="74">
        <v>118.52</v>
      </c>
      <c r="D720" s="73"/>
      <c r="E720" s="54">
        <f t="shared" si="1"/>
        <v>0.09770502869</v>
      </c>
      <c r="F720" s="75">
        <v>9.770502869</v>
      </c>
      <c r="G720" s="74">
        <v>130.1</v>
      </c>
      <c r="H720" s="56">
        <v>44440.0</v>
      </c>
      <c r="I720" s="73" t="s">
        <v>955</v>
      </c>
      <c r="J720" s="73" t="s">
        <v>1922</v>
      </c>
      <c r="K720" s="26"/>
      <c r="L720" s="39"/>
      <c r="M720" s="39"/>
      <c r="N720" s="39"/>
      <c r="O720" s="39"/>
      <c r="P720" s="39"/>
      <c r="Q720" s="39"/>
      <c r="R720" s="39"/>
      <c r="S720" s="26"/>
      <c r="T720" s="26"/>
      <c r="U720" s="26"/>
      <c r="V720" s="26"/>
      <c r="W720" s="26"/>
      <c r="X720" s="26"/>
      <c r="Y720" s="26"/>
    </row>
    <row r="721">
      <c r="A721" s="77" t="s">
        <v>272</v>
      </c>
      <c r="B721" s="77" t="s">
        <v>1496</v>
      </c>
      <c r="C721" s="78">
        <v>418.9</v>
      </c>
      <c r="D721" s="77"/>
      <c r="E721" s="65">
        <f t="shared" si="1"/>
        <v>0.04523752686</v>
      </c>
      <c r="F721" s="79">
        <v>4.523752686</v>
      </c>
      <c r="G721" s="78">
        <v>437.85</v>
      </c>
      <c r="H721" s="67">
        <v>44440.0</v>
      </c>
      <c r="I721" s="77" t="s">
        <v>702</v>
      </c>
      <c r="J721" s="77" t="s">
        <v>1923</v>
      </c>
      <c r="K721" s="26"/>
      <c r="L721" s="39"/>
      <c r="M721" s="39"/>
      <c r="N721" s="39"/>
      <c r="O721" s="39"/>
      <c r="P721" s="39"/>
      <c r="Q721" s="39"/>
      <c r="R721" s="39"/>
      <c r="S721" s="26"/>
      <c r="T721" s="26"/>
      <c r="U721" s="26"/>
      <c r="V721" s="26"/>
      <c r="W721" s="26"/>
      <c r="X721" s="26"/>
      <c r="Y721" s="26"/>
    </row>
    <row r="722">
      <c r="A722" s="73" t="s">
        <v>218</v>
      </c>
      <c r="B722" s="73" t="s">
        <v>1873</v>
      </c>
      <c r="C722" s="74">
        <v>330.18</v>
      </c>
      <c r="D722" s="74">
        <v>346.41</v>
      </c>
      <c r="E722" s="54">
        <f t="shared" si="1"/>
        <v>0.04915500636</v>
      </c>
      <c r="F722" s="75">
        <v>4.915500636</v>
      </c>
      <c r="G722" s="73"/>
      <c r="H722" s="56">
        <v>44440.0</v>
      </c>
      <c r="I722" s="73" t="s">
        <v>955</v>
      </c>
      <c r="J722" s="73" t="s">
        <v>1924</v>
      </c>
      <c r="K722" s="26"/>
      <c r="L722" s="39"/>
      <c r="M722" s="39"/>
      <c r="N722" s="39"/>
      <c r="O722" s="39"/>
      <c r="P722" s="39"/>
      <c r="Q722" s="39"/>
      <c r="R722" s="39"/>
      <c r="S722" s="26"/>
      <c r="T722" s="26"/>
      <c r="U722" s="26"/>
      <c r="V722" s="26"/>
      <c r="W722" s="26"/>
      <c r="X722" s="26"/>
      <c r="Y722" s="26"/>
    </row>
    <row r="723">
      <c r="A723" s="73" t="s">
        <v>140</v>
      </c>
      <c r="B723" s="73" t="s">
        <v>1925</v>
      </c>
      <c r="C723" s="74">
        <v>75.56</v>
      </c>
      <c r="D723" s="73"/>
      <c r="E723" s="54">
        <f t="shared" si="1"/>
        <v>0.1073319217</v>
      </c>
      <c r="F723" s="75">
        <v>10.73319217</v>
      </c>
      <c r="G723" s="74">
        <v>83.67</v>
      </c>
      <c r="H723" s="56">
        <v>44440.0</v>
      </c>
      <c r="I723" s="73" t="s">
        <v>902</v>
      </c>
      <c r="J723" s="73" t="s">
        <v>1926</v>
      </c>
      <c r="K723" s="26"/>
      <c r="L723" s="39"/>
      <c r="M723" s="39"/>
      <c r="N723" s="39"/>
      <c r="O723" s="39"/>
      <c r="P723" s="39"/>
      <c r="Q723" s="39"/>
      <c r="R723" s="39"/>
      <c r="S723" s="26"/>
      <c r="T723" s="26"/>
      <c r="U723" s="26"/>
      <c r="V723" s="26"/>
      <c r="W723" s="26"/>
      <c r="X723" s="26"/>
      <c r="Y723" s="26"/>
    </row>
    <row r="724">
      <c r="A724" s="70" t="s">
        <v>572</v>
      </c>
      <c r="B724" s="70" t="s">
        <v>1927</v>
      </c>
      <c r="C724" s="71">
        <v>122.6</v>
      </c>
      <c r="D724" s="70"/>
      <c r="E724" s="44">
        <f t="shared" si="1"/>
        <v>-0.01745513866</v>
      </c>
      <c r="F724" s="72">
        <v>-1.745513866</v>
      </c>
      <c r="G724" s="71">
        <v>120.46</v>
      </c>
      <c r="H724" s="46">
        <v>44439.0</v>
      </c>
      <c r="I724" s="70" t="s">
        <v>809</v>
      </c>
      <c r="J724" s="70" t="s">
        <v>1928</v>
      </c>
      <c r="K724" s="26"/>
      <c r="L724" s="39"/>
      <c r="M724" s="39"/>
      <c r="N724" s="39"/>
      <c r="O724" s="39"/>
      <c r="P724" s="39"/>
      <c r="Q724" s="39"/>
      <c r="R724" s="39"/>
      <c r="S724" s="26"/>
      <c r="T724" s="26"/>
      <c r="U724" s="26"/>
      <c r="V724" s="26"/>
      <c r="W724" s="26"/>
      <c r="X724" s="26"/>
      <c r="Y724" s="26"/>
    </row>
    <row r="725">
      <c r="A725" s="70" t="s">
        <v>486</v>
      </c>
      <c r="B725" s="70" t="s">
        <v>1913</v>
      </c>
      <c r="C725" s="71">
        <v>190.73</v>
      </c>
      <c r="D725" s="70"/>
      <c r="E725" s="44">
        <f t="shared" si="1"/>
        <v>-0.01666858911</v>
      </c>
      <c r="F725" s="72">
        <v>-1.666858911</v>
      </c>
      <c r="G725" s="71">
        <v>187.5508</v>
      </c>
      <c r="H725" s="46">
        <v>44439.0</v>
      </c>
      <c r="I725" s="70" t="s">
        <v>809</v>
      </c>
      <c r="J725" s="70" t="s">
        <v>1929</v>
      </c>
      <c r="K725" s="26"/>
      <c r="L725" s="39"/>
      <c r="M725" s="39"/>
      <c r="N725" s="39"/>
      <c r="O725" s="39"/>
      <c r="P725" s="39"/>
      <c r="Q725" s="39"/>
      <c r="R725" s="39"/>
      <c r="S725" s="26"/>
      <c r="T725" s="26"/>
      <c r="U725" s="26"/>
      <c r="V725" s="26"/>
      <c r="W725" s="26"/>
      <c r="X725" s="26"/>
      <c r="Y725" s="26"/>
    </row>
    <row r="726">
      <c r="A726" s="70" t="s">
        <v>248</v>
      </c>
      <c r="B726" s="70" t="s">
        <v>1053</v>
      </c>
      <c r="C726" s="71">
        <v>36.57</v>
      </c>
      <c r="D726" s="70"/>
      <c r="E726" s="44">
        <f t="shared" si="1"/>
        <v>-0.02693464588</v>
      </c>
      <c r="F726" s="72">
        <v>-2.693464588</v>
      </c>
      <c r="G726" s="71">
        <v>35.585</v>
      </c>
      <c r="H726" s="46">
        <v>44439.0</v>
      </c>
      <c r="I726" s="70" t="s">
        <v>809</v>
      </c>
      <c r="J726" s="70" t="s">
        <v>1930</v>
      </c>
      <c r="K726" s="26"/>
      <c r="L726" s="39"/>
      <c r="M726" s="39"/>
      <c r="N726" s="39"/>
      <c r="O726" s="39"/>
      <c r="P726" s="39"/>
      <c r="Q726" s="39"/>
      <c r="R726" s="39"/>
      <c r="S726" s="26"/>
      <c r="T726" s="26"/>
      <c r="U726" s="26"/>
      <c r="V726" s="26"/>
      <c r="W726" s="26"/>
      <c r="X726" s="26"/>
      <c r="Y726" s="26"/>
    </row>
    <row r="727">
      <c r="A727" s="73" t="s">
        <v>230</v>
      </c>
      <c r="B727" s="73" t="s">
        <v>698</v>
      </c>
      <c r="C727" s="74">
        <v>202.28</v>
      </c>
      <c r="D727" s="73"/>
      <c r="E727" s="54">
        <f t="shared" si="1"/>
        <v>0.05546766858</v>
      </c>
      <c r="F727" s="75">
        <v>5.546766858</v>
      </c>
      <c r="G727" s="74">
        <v>213.5</v>
      </c>
      <c r="H727" s="56">
        <v>44439.0</v>
      </c>
      <c r="I727" s="73" t="s">
        <v>740</v>
      </c>
      <c r="J727" s="73" t="s">
        <v>1931</v>
      </c>
      <c r="K727" s="26"/>
      <c r="L727" s="39"/>
      <c r="M727" s="39"/>
      <c r="N727" s="39"/>
      <c r="O727" s="39"/>
      <c r="P727" s="39"/>
      <c r="Q727" s="39"/>
      <c r="R727" s="39"/>
      <c r="S727" s="26"/>
      <c r="T727" s="26"/>
      <c r="U727" s="26"/>
      <c r="V727" s="26"/>
      <c r="W727" s="26"/>
      <c r="X727" s="26"/>
      <c r="Y727" s="26"/>
    </row>
    <row r="728">
      <c r="A728" s="73" t="s">
        <v>244</v>
      </c>
      <c r="B728" s="73" t="s">
        <v>991</v>
      </c>
      <c r="C728" s="74">
        <v>73.08</v>
      </c>
      <c r="D728" s="74">
        <v>77.16</v>
      </c>
      <c r="E728" s="54">
        <f t="shared" si="1"/>
        <v>0.05582922824</v>
      </c>
      <c r="F728" s="75">
        <v>5.582922824</v>
      </c>
      <c r="G728" s="73"/>
      <c r="H728" s="56">
        <v>44438.0</v>
      </c>
      <c r="I728" s="73" t="s">
        <v>790</v>
      </c>
      <c r="J728" s="73" t="s">
        <v>1932</v>
      </c>
      <c r="K728" s="26"/>
      <c r="L728" s="39"/>
      <c r="M728" s="39"/>
      <c r="N728" s="39"/>
      <c r="O728" s="39"/>
      <c r="P728" s="39"/>
      <c r="Q728" s="39"/>
      <c r="R728" s="39"/>
      <c r="S728" s="26"/>
      <c r="T728" s="26"/>
      <c r="U728" s="26"/>
      <c r="V728" s="26"/>
      <c r="W728" s="26"/>
      <c r="X728" s="26"/>
      <c r="Y728" s="26"/>
    </row>
    <row r="729">
      <c r="A729" s="73" t="s">
        <v>272</v>
      </c>
      <c r="B729" s="73" t="s">
        <v>1496</v>
      </c>
      <c r="C729" s="74">
        <v>418.9</v>
      </c>
      <c r="D729" s="74">
        <v>442.665</v>
      </c>
      <c r="E729" s="54">
        <f t="shared" si="1"/>
        <v>0.05673191693</v>
      </c>
      <c r="F729" s="75">
        <v>5.673191693</v>
      </c>
      <c r="G729" s="73"/>
      <c r="H729" s="56">
        <v>44438.0</v>
      </c>
      <c r="I729" s="73" t="s">
        <v>729</v>
      </c>
      <c r="J729" s="73" t="s">
        <v>1933</v>
      </c>
      <c r="K729" s="26"/>
      <c r="L729" s="39"/>
      <c r="M729" s="39"/>
      <c r="N729" s="39"/>
      <c r="O729" s="39"/>
      <c r="P729" s="39"/>
      <c r="Q729" s="39"/>
      <c r="R729" s="39"/>
      <c r="S729" s="26"/>
      <c r="T729" s="26"/>
      <c r="U729" s="26"/>
      <c r="V729" s="26"/>
      <c r="W729" s="26"/>
      <c r="X729" s="26"/>
      <c r="Y729" s="26"/>
    </row>
    <row r="730">
      <c r="A730" s="77" t="s">
        <v>218</v>
      </c>
      <c r="B730" s="77" t="s">
        <v>1873</v>
      </c>
      <c r="C730" s="78">
        <v>330.18</v>
      </c>
      <c r="D730" s="78">
        <v>344.56</v>
      </c>
      <c r="E730" s="65">
        <f t="shared" si="1"/>
        <v>0.04355200194</v>
      </c>
      <c r="F730" s="79">
        <v>4.355200194</v>
      </c>
      <c r="G730" s="77"/>
      <c r="H730" s="67">
        <v>44438.0</v>
      </c>
      <c r="I730" s="77" t="s">
        <v>702</v>
      </c>
      <c r="J730" s="77" t="s">
        <v>1934</v>
      </c>
      <c r="K730" s="26"/>
      <c r="L730" s="39"/>
      <c r="M730" s="39"/>
      <c r="N730" s="39"/>
      <c r="O730" s="39"/>
      <c r="P730" s="39"/>
      <c r="Q730" s="39"/>
      <c r="R730" s="39"/>
      <c r="S730" s="26"/>
      <c r="T730" s="26"/>
      <c r="U730" s="26"/>
      <c r="V730" s="26"/>
      <c r="W730" s="26"/>
      <c r="X730" s="26"/>
      <c r="Y730" s="26"/>
    </row>
    <row r="731">
      <c r="A731" s="73" t="s">
        <v>436</v>
      </c>
      <c r="B731" s="73" t="s">
        <v>1404</v>
      </c>
      <c r="C731" s="74">
        <v>208.16</v>
      </c>
      <c r="D731" s="73"/>
      <c r="E731" s="54">
        <f t="shared" si="1"/>
        <v>0.09298136049</v>
      </c>
      <c r="F731" s="75">
        <v>9.298136049</v>
      </c>
      <c r="G731" s="74">
        <v>227.515</v>
      </c>
      <c r="H731" s="56">
        <v>44438.0</v>
      </c>
      <c r="I731" s="73" t="s">
        <v>702</v>
      </c>
      <c r="J731" s="73" t="s">
        <v>1935</v>
      </c>
      <c r="K731" s="26"/>
      <c r="L731" s="39"/>
      <c r="M731" s="39"/>
      <c r="N731" s="39"/>
      <c r="O731" s="39"/>
      <c r="P731" s="39"/>
      <c r="Q731" s="39"/>
      <c r="R731" s="39"/>
      <c r="S731" s="26"/>
      <c r="T731" s="26"/>
      <c r="U731" s="26"/>
      <c r="V731" s="26"/>
      <c r="W731" s="26"/>
      <c r="X731" s="26"/>
      <c r="Y731" s="26"/>
    </row>
    <row r="732">
      <c r="A732" s="73" t="s">
        <v>230</v>
      </c>
      <c r="B732" s="73" t="s">
        <v>698</v>
      </c>
      <c r="C732" s="74">
        <v>202.28</v>
      </c>
      <c r="D732" s="74">
        <v>216.4</v>
      </c>
      <c r="E732" s="54">
        <f t="shared" si="1"/>
        <v>0.06980423176</v>
      </c>
      <c r="F732" s="75">
        <v>6.980423176</v>
      </c>
      <c r="G732" s="73"/>
      <c r="H732" s="56">
        <v>44438.0</v>
      </c>
      <c r="I732" s="73" t="s">
        <v>740</v>
      </c>
      <c r="J732" s="73" t="s">
        <v>1936</v>
      </c>
      <c r="K732" s="26"/>
      <c r="L732" s="39"/>
      <c r="M732" s="39"/>
      <c r="N732" s="39"/>
      <c r="O732" s="39"/>
      <c r="P732" s="39"/>
      <c r="Q732" s="39"/>
      <c r="R732" s="39"/>
      <c r="S732" s="26"/>
      <c r="T732" s="26"/>
      <c r="U732" s="26"/>
      <c r="V732" s="26"/>
      <c r="W732" s="26"/>
      <c r="X732" s="26"/>
      <c r="Y732" s="26"/>
    </row>
    <row r="733">
      <c r="A733" s="73" t="s">
        <v>320</v>
      </c>
      <c r="B733" s="73" t="s">
        <v>1766</v>
      </c>
      <c r="C733" s="74">
        <v>118.52</v>
      </c>
      <c r="D733" s="73"/>
      <c r="E733" s="54">
        <f t="shared" si="1"/>
        <v>0.1208234897</v>
      </c>
      <c r="F733" s="75">
        <v>12.08234897</v>
      </c>
      <c r="G733" s="74">
        <v>132.84</v>
      </c>
      <c r="H733" s="56">
        <v>44438.0</v>
      </c>
      <c r="I733" s="73" t="s">
        <v>702</v>
      </c>
      <c r="J733" s="73" t="s">
        <v>1937</v>
      </c>
      <c r="K733" s="26"/>
      <c r="L733" s="39"/>
      <c r="M733" s="39"/>
      <c r="N733" s="39"/>
      <c r="O733" s="39"/>
      <c r="P733" s="39"/>
      <c r="Q733" s="39"/>
      <c r="R733" s="39"/>
      <c r="S733" s="26"/>
      <c r="T733" s="26"/>
      <c r="U733" s="26"/>
      <c r="V733" s="26"/>
      <c r="W733" s="26"/>
      <c r="X733" s="26"/>
      <c r="Y733" s="26"/>
    </row>
    <row r="734">
      <c r="A734" s="73" t="s">
        <v>678</v>
      </c>
      <c r="B734" s="73" t="s">
        <v>1938</v>
      </c>
      <c r="C734" s="74">
        <v>92.93</v>
      </c>
      <c r="D734" s="73"/>
      <c r="E734" s="54">
        <f t="shared" si="1"/>
        <v>0.07995265253</v>
      </c>
      <c r="F734" s="75">
        <v>7.995265253</v>
      </c>
      <c r="G734" s="74">
        <v>100.36</v>
      </c>
      <c r="H734" s="56">
        <v>44438.0</v>
      </c>
      <c r="I734" s="73" t="s">
        <v>858</v>
      </c>
      <c r="J734" s="73" t="s">
        <v>1939</v>
      </c>
      <c r="K734" s="26"/>
      <c r="L734" s="39"/>
      <c r="M734" s="39"/>
      <c r="N734" s="39"/>
      <c r="O734" s="39"/>
      <c r="P734" s="39"/>
      <c r="Q734" s="39"/>
      <c r="R734" s="39"/>
      <c r="S734" s="26"/>
      <c r="T734" s="26"/>
      <c r="U734" s="26"/>
      <c r="V734" s="26"/>
      <c r="W734" s="26"/>
      <c r="X734" s="26"/>
      <c r="Y734" s="26"/>
    </row>
    <row r="735">
      <c r="A735" s="70" t="s">
        <v>408</v>
      </c>
      <c r="B735" s="70" t="s">
        <v>1940</v>
      </c>
      <c r="C735" s="71">
        <v>62.0</v>
      </c>
      <c r="D735" s="70"/>
      <c r="E735" s="44">
        <f t="shared" si="1"/>
        <v>-0.001935483871</v>
      </c>
      <c r="F735" s="72">
        <v>-0.1935483871</v>
      </c>
      <c r="G735" s="71">
        <v>61.88</v>
      </c>
      <c r="H735" s="46">
        <v>44438.0</v>
      </c>
      <c r="I735" s="70" t="s">
        <v>858</v>
      </c>
      <c r="J735" s="70" t="s">
        <v>1941</v>
      </c>
      <c r="K735" s="26"/>
      <c r="L735" s="39"/>
      <c r="M735" s="39"/>
      <c r="N735" s="39"/>
      <c r="O735" s="39"/>
      <c r="P735" s="39"/>
      <c r="Q735" s="39"/>
      <c r="R735" s="39"/>
      <c r="S735" s="26"/>
      <c r="T735" s="26"/>
      <c r="U735" s="26"/>
      <c r="V735" s="26"/>
      <c r="W735" s="26"/>
      <c r="X735" s="26"/>
      <c r="Y735" s="26"/>
    </row>
    <row r="736">
      <c r="A736" s="77" t="s">
        <v>280</v>
      </c>
      <c r="B736" s="77" t="s">
        <v>1064</v>
      </c>
      <c r="C736" s="78">
        <v>413.12</v>
      </c>
      <c r="D736" s="77"/>
      <c r="E736" s="65">
        <f t="shared" si="1"/>
        <v>0.0006535631294</v>
      </c>
      <c r="F736" s="79">
        <v>0.06535631294</v>
      </c>
      <c r="G736" s="78">
        <v>413.39</v>
      </c>
      <c r="H736" s="67">
        <v>44438.0</v>
      </c>
      <c r="I736" s="77" t="s">
        <v>740</v>
      </c>
      <c r="J736" s="77" t="s">
        <v>1942</v>
      </c>
      <c r="K736" s="26"/>
      <c r="L736" s="39"/>
      <c r="M736" s="39"/>
      <c r="N736" s="39"/>
      <c r="O736" s="39"/>
      <c r="P736" s="39"/>
      <c r="Q736" s="39"/>
      <c r="R736" s="39"/>
      <c r="S736" s="26"/>
      <c r="T736" s="26"/>
      <c r="U736" s="26"/>
      <c r="V736" s="26"/>
      <c r="W736" s="26"/>
      <c r="X736" s="26"/>
      <c r="Y736" s="26"/>
    </row>
    <row r="737">
      <c r="A737" s="73" t="s">
        <v>122</v>
      </c>
      <c r="B737" s="73" t="s">
        <v>1856</v>
      </c>
      <c r="C737" s="74">
        <v>115.77</v>
      </c>
      <c r="D737" s="73"/>
      <c r="E737" s="54">
        <f t="shared" si="1"/>
        <v>0.08646454176</v>
      </c>
      <c r="F737" s="75">
        <v>8.646454176</v>
      </c>
      <c r="G737" s="74">
        <v>125.78</v>
      </c>
      <c r="H737" s="56">
        <v>44438.0</v>
      </c>
      <c r="I737" s="73" t="s">
        <v>858</v>
      </c>
      <c r="J737" s="73" t="s">
        <v>1943</v>
      </c>
      <c r="K737" s="26"/>
      <c r="L737" s="39"/>
      <c r="M737" s="39"/>
      <c r="N737" s="39"/>
      <c r="O737" s="39"/>
      <c r="P737" s="39"/>
      <c r="Q737" s="39"/>
      <c r="R737" s="39"/>
      <c r="S737" s="26"/>
      <c r="T737" s="26"/>
      <c r="U737" s="26"/>
      <c r="V737" s="26"/>
      <c r="W737" s="26"/>
      <c r="X737" s="26"/>
      <c r="Y737" s="26"/>
    </row>
    <row r="738">
      <c r="A738" s="73" t="s">
        <v>178</v>
      </c>
      <c r="B738" s="73" t="s">
        <v>1944</v>
      </c>
      <c r="C738" s="74">
        <v>89.28</v>
      </c>
      <c r="D738" s="73"/>
      <c r="E738" s="54">
        <f t="shared" si="1"/>
        <v>0.1413530466</v>
      </c>
      <c r="F738" s="75">
        <v>14.13530466</v>
      </c>
      <c r="G738" s="74">
        <v>101.9</v>
      </c>
      <c r="H738" s="56">
        <v>44438.0</v>
      </c>
      <c r="I738" s="73" t="s">
        <v>858</v>
      </c>
      <c r="J738" s="73" t="s">
        <v>1945</v>
      </c>
      <c r="K738" s="26"/>
      <c r="L738" s="39"/>
      <c r="M738" s="39"/>
      <c r="N738" s="39"/>
      <c r="O738" s="39"/>
      <c r="P738" s="39"/>
      <c r="Q738" s="39"/>
      <c r="R738" s="39"/>
      <c r="S738" s="26"/>
      <c r="T738" s="26"/>
      <c r="U738" s="26"/>
      <c r="V738" s="26"/>
      <c r="W738" s="26"/>
      <c r="X738" s="26"/>
      <c r="Y738" s="26"/>
    </row>
    <row r="739">
      <c r="A739" s="73" t="s">
        <v>338</v>
      </c>
      <c r="B739" s="73" t="s">
        <v>1898</v>
      </c>
      <c r="C739" s="74">
        <v>59.73</v>
      </c>
      <c r="D739" s="74">
        <v>62.93</v>
      </c>
      <c r="E739" s="54">
        <f t="shared" si="1"/>
        <v>0.05357441822</v>
      </c>
      <c r="F739" s="75">
        <v>5.357441822</v>
      </c>
      <c r="G739" s="73"/>
      <c r="H739" s="56">
        <v>44438.0</v>
      </c>
      <c r="I739" s="73" t="s">
        <v>858</v>
      </c>
      <c r="J739" s="73" t="s">
        <v>1946</v>
      </c>
      <c r="K739" s="26"/>
      <c r="L739" s="39"/>
      <c r="M739" s="39"/>
      <c r="N739" s="39"/>
      <c r="O739" s="39"/>
      <c r="P739" s="39"/>
      <c r="Q739" s="39"/>
      <c r="R739" s="39"/>
      <c r="S739" s="26"/>
      <c r="T739" s="26"/>
      <c r="U739" s="26"/>
      <c r="V739" s="26"/>
      <c r="W739" s="26"/>
      <c r="X739" s="26"/>
      <c r="Y739" s="26"/>
    </row>
    <row r="740">
      <c r="A740" s="73" t="s">
        <v>390</v>
      </c>
      <c r="B740" s="73" t="s">
        <v>1661</v>
      </c>
      <c r="C740" s="74">
        <v>39.52</v>
      </c>
      <c r="D740" s="73"/>
      <c r="E740" s="54">
        <f t="shared" si="1"/>
        <v>0.0774291498</v>
      </c>
      <c r="F740" s="75">
        <v>7.74291498</v>
      </c>
      <c r="G740" s="74">
        <v>42.58</v>
      </c>
      <c r="H740" s="56">
        <v>44438.0</v>
      </c>
      <c r="I740" s="73" t="s">
        <v>729</v>
      </c>
      <c r="J740" s="73" t="s">
        <v>1947</v>
      </c>
      <c r="K740" s="26"/>
      <c r="L740" s="39"/>
      <c r="M740" s="39"/>
      <c r="N740" s="39"/>
      <c r="O740" s="39"/>
      <c r="P740" s="39"/>
      <c r="Q740" s="39"/>
      <c r="R740" s="39"/>
      <c r="S740" s="26"/>
      <c r="T740" s="26"/>
      <c r="U740" s="26"/>
      <c r="V740" s="26"/>
      <c r="W740" s="26"/>
      <c r="X740" s="26"/>
      <c r="Y740" s="26"/>
    </row>
    <row r="741">
      <c r="A741" s="77" t="s">
        <v>340</v>
      </c>
      <c r="B741" s="77" t="s">
        <v>978</v>
      </c>
      <c r="C741" s="78">
        <v>157.67</v>
      </c>
      <c r="D741" s="77"/>
      <c r="E741" s="65">
        <f t="shared" si="1"/>
        <v>0.01890657703</v>
      </c>
      <c r="F741" s="79">
        <v>1.890657703</v>
      </c>
      <c r="G741" s="78">
        <v>160.651</v>
      </c>
      <c r="H741" s="67">
        <v>44438.0</v>
      </c>
      <c r="I741" s="77" t="s">
        <v>740</v>
      </c>
      <c r="J741" s="77" t="s">
        <v>1948</v>
      </c>
      <c r="K741" s="26"/>
      <c r="L741" s="39"/>
      <c r="M741" s="39"/>
      <c r="N741" s="39"/>
      <c r="O741" s="39"/>
      <c r="P741" s="39"/>
      <c r="Q741" s="39"/>
      <c r="R741" s="39"/>
      <c r="S741" s="26"/>
      <c r="T741" s="26"/>
      <c r="U741" s="26"/>
      <c r="V741" s="26"/>
      <c r="W741" s="26"/>
      <c r="X741" s="26"/>
      <c r="Y741" s="26"/>
    </row>
    <row r="742">
      <c r="A742" s="73" t="s">
        <v>200</v>
      </c>
      <c r="B742" s="73" t="s">
        <v>1949</v>
      </c>
      <c r="C742" s="74">
        <v>142.27</v>
      </c>
      <c r="D742" s="73"/>
      <c r="E742" s="54">
        <f t="shared" si="1"/>
        <v>0.05679342096</v>
      </c>
      <c r="F742" s="75">
        <v>5.679342096</v>
      </c>
      <c r="G742" s="74">
        <v>150.35</v>
      </c>
      <c r="H742" s="56">
        <v>44438.0</v>
      </c>
      <c r="I742" s="73" t="s">
        <v>729</v>
      </c>
      <c r="J742" s="73" t="s">
        <v>1950</v>
      </c>
      <c r="K742" s="26"/>
      <c r="L742" s="39"/>
      <c r="M742" s="39"/>
      <c r="N742" s="39"/>
      <c r="O742" s="39"/>
      <c r="P742" s="39"/>
      <c r="Q742" s="39"/>
      <c r="R742" s="39"/>
      <c r="S742" s="26"/>
      <c r="T742" s="26"/>
      <c r="U742" s="26"/>
      <c r="V742" s="26"/>
      <c r="W742" s="26"/>
      <c r="X742" s="26"/>
      <c r="Y742" s="26"/>
    </row>
    <row r="743">
      <c r="A743" s="70" t="s">
        <v>462</v>
      </c>
      <c r="B743" s="70" t="s">
        <v>1024</v>
      </c>
      <c r="C743" s="71">
        <v>56.17</v>
      </c>
      <c r="D743" s="70"/>
      <c r="E743" s="44">
        <f t="shared" si="1"/>
        <v>-0.004035962257</v>
      </c>
      <c r="F743" s="72">
        <v>-0.4035962257</v>
      </c>
      <c r="G743" s="71">
        <v>55.9433</v>
      </c>
      <c r="H743" s="46">
        <v>44438.0</v>
      </c>
      <c r="I743" s="70" t="s">
        <v>790</v>
      </c>
      <c r="J743" s="70" t="s">
        <v>1951</v>
      </c>
      <c r="K743" s="26"/>
      <c r="L743" s="39"/>
      <c r="M743" s="39"/>
      <c r="N743" s="39"/>
      <c r="O743" s="39"/>
      <c r="P743" s="39"/>
      <c r="Q743" s="39"/>
      <c r="R743" s="39"/>
      <c r="S743" s="26"/>
      <c r="T743" s="26"/>
      <c r="U743" s="26"/>
      <c r="V743" s="26"/>
      <c r="W743" s="26"/>
      <c r="X743" s="26"/>
      <c r="Y743" s="26"/>
    </row>
    <row r="744">
      <c r="A744" s="77" t="s">
        <v>590</v>
      </c>
      <c r="B744" s="77" t="s">
        <v>1952</v>
      </c>
      <c r="C744" s="78">
        <v>154.22</v>
      </c>
      <c r="D744" s="77"/>
      <c r="E744" s="65">
        <f t="shared" si="1"/>
        <v>0.04227726624</v>
      </c>
      <c r="F744" s="79">
        <v>4.227726624</v>
      </c>
      <c r="G744" s="78">
        <v>160.74</v>
      </c>
      <c r="H744" s="67">
        <v>44438.0</v>
      </c>
      <c r="I744" s="77" t="s">
        <v>763</v>
      </c>
      <c r="J744" s="77" t="s">
        <v>1953</v>
      </c>
      <c r="K744" s="26"/>
      <c r="L744" s="39"/>
      <c r="M744" s="39"/>
      <c r="N744" s="39"/>
      <c r="O744" s="39"/>
      <c r="P744" s="39"/>
      <c r="Q744" s="39"/>
      <c r="R744" s="39"/>
      <c r="S744" s="26"/>
      <c r="T744" s="26"/>
      <c r="U744" s="26"/>
      <c r="V744" s="26"/>
      <c r="W744" s="26"/>
      <c r="X744" s="26"/>
      <c r="Y744" s="26"/>
    </row>
    <row r="745">
      <c r="A745" s="77" t="s">
        <v>536</v>
      </c>
      <c r="B745" s="77" t="s">
        <v>1954</v>
      </c>
      <c r="C745" s="78">
        <v>283.76</v>
      </c>
      <c r="D745" s="77"/>
      <c r="E745" s="65">
        <f t="shared" si="1"/>
        <v>0.01869995771</v>
      </c>
      <c r="F745" s="79">
        <v>1.869995771</v>
      </c>
      <c r="G745" s="78">
        <v>289.0663</v>
      </c>
      <c r="H745" s="67">
        <v>44438.0</v>
      </c>
      <c r="I745" s="77" t="s">
        <v>790</v>
      </c>
      <c r="J745" s="77" t="s">
        <v>1955</v>
      </c>
      <c r="K745" s="26"/>
      <c r="L745" s="39"/>
      <c r="M745" s="39"/>
      <c r="N745" s="39"/>
      <c r="O745" s="39"/>
      <c r="P745" s="39"/>
      <c r="Q745" s="39"/>
      <c r="R745" s="39"/>
      <c r="S745" s="26"/>
      <c r="T745" s="26"/>
      <c r="U745" s="26"/>
      <c r="V745" s="26"/>
      <c r="W745" s="26"/>
      <c r="X745" s="26"/>
      <c r="Y745" s="26"/>
    </row>
    <row r="746">
      <c r="A746" s="77" t="s">
        <v>550</v>
      </c>
      <c r="B746" s="77" t="s">
        <v>1487</v>
      </c>
      <c r="C746" s="78">
        <v>89.57</v>
      </c>
      <c r="D746" s="77"/>
      <c r="E746" s="65">
        <f t="shared" si="1"/>
        <v>0.03516802501</v>
      </c>
      <c r="F746" s="79">
        <v>3.516802501</v>
      </c>
      <c r="G746" s="78">
        <v>92.72</v>
      </c>
      <c r="H746" s="67">
        <v>44438.0</v>
      </c>
      <c r="I746" s="77" t="s">
        <v>740</v>
      </c>
      <c r="J746" s="77" t="s">
        <v>1956</v>
      </c>
      <c r="K746" s="26"/>
      <c r="L746" s="39"/>
      <c r="M746" s="39"/>
      <c r="N746" s="39"/>
      <c r="O746" s="39"/>
      <c r="P746" s="39"/>
      <c r="Q746" s="39"/>
      <c r="R746" s="39"/>
      <c r="S746" s="26"/>
      <c r="T746" s="26"/>
      <c r="U746" s="26"/>
      <c r="V746" s="26"/>
      <c r="W746" s="26"/>
      <c r="X746" s="26"/>
      <c r="Y746" s="26"/>
    </row>
    <row r="747">
      <c r="A747" s="77" t="s">
        <v>460</v>
      </c>
      <c r="B747" s="77" t="s">
        <v>919</v>
      </c>
      <c r="C747" s="78">
        <v>53.59</v>
      </c>
      <c r="D747" s="77"/>
      <c r="E747" s="65">
        <f t="shared" si="1"/>
        <v>0.004291845494</v>
      </c>
      <c r="F747" s="79">
        <v>0.4291845494</v>
      </c>
      <c r="G747" s="78">
        <v>53.82</v>
      </c>
      <c r="H747" s="67">
        <v>44434.0</v>
      </c>
      <c r="I747" s="77"/>
      <c r="J747" s="77" t="s">
        <v>1957</v>
      </c>
      <c r="K747" s="26"/>
      <c r="L747" s="39"/>
      <c r="M747" s="39"/>
      <c r="N747" s="39"/>
      <c r="O747" s="39"/>
      <c r="P747" s="39"/>
      <c r="Q747" s="39"/>
      <c r="R747" s="39"/>
      <c r="S747" s="26"/>
      <c r="T747" s="26"/>
      <c r="U747" s="26"/>
      <c r="V747" s="26"/>
      <c r="W747" s="26"/>
      <c r="X747" s="26"/>
      <c r="Y747" s="26"/>
    </row>
    <row r="748">
      <c r="A748" s="77" t="s">
        <v>138</v>
      </c>
      <c r="B748" s="77" t="s">
        <v>1045</v>
      </c>
      <c r="C748" s="78">
        <v>157.44</v>
      </c>
      <c r="D748" s="77"/>
      <c r="E748" s="65">
        <f t="shared" si="1"/>
        <v>0.004763719512</v>
      </c>
      <c r="F748" s="79">
        <v>0.4763719512</v>
      </c>
      <c r="G748" s="78">
        <v>158.19</v>
      </c>
      <c r="H748" s="67">
        <v>44434.0</v>
      </c>
      <c r="I748" s="77"/>
      <c r="J748" s="77" t="s">
        <v>1958</v>
      </c>
      <c r="K748" s="26"/>
      <c r="L748" s="39"/>
      <c r="M748" s="39"/>
      <c r="N748" s="39"/>
      <c r="O748" s="39"/>
      <c r="P748" s="39"/>
      <c r="Q748" s="39"/>
      <c r="R748" s="39"/>
      <c r="S748" s="26"/>
      <c r="T748" s="26"/>
      <c r="U748" s="26"/>
      <c r="V748" s="26"/>
      <c r="W748" s="26"/>
      <c r="X748" s="26"/>
      <c r="Y748" s="26"/>
    </row>
    <row r="749">
      <c r="A749" s="77" t="s">
        <v>584</v>
      </c>
      <c r="B749" s="77" t="s">
        <v>1675</v>
      </c>
      <c r="C749" s="78">
        <v>34.99</v>
      </c>
      <c r="D749" s="77"/>
      <c r="E749" s="65">
        <f t="shared" si="1"/>
        <v>0.01771934839</v>
      </c>
      <c r="F749" s="79">
        <v>1.771934839</v>
      </c>
      <c r="G749" s="78">
        <v>35.61</v>
      </c>
      <c r="H749" s="67">
        <v>44434.0</v>
      </c>
      <c r="I749" s="77"/>
      <c r="J749" s="77" t="s">
        <v>1959</v>
      </c>
      <c r="K749" s="26"/>
      <c r="L749" s="39"/>
      <c r="M749" s="39"/>
      <c r="N749" s="39"/>
      <c r="O749" s="39"/>
      <c r="P749" s="39"/>
      <c r="Q749" s="39"/>
      <c r="R749" s="39"/>
      <c r="S749" s="26"/>
      <c r="T749" s="26"/>
      <c r="U749" s="26"/>
      <c r="V749" s="26"/>
      <c r="W749" s="26"/>
      <c r="X749" s="26"/>
      <c r="Y749" s="26"/>
    </row>
    <row r="750">
      <c r="A750" s="77" t="s">
        <v>246</v>
      </c>
      <c r="B750" s="77" t="s">
        <v>943</v>
      </c>
      <c r="C750" s="78">
        <v>363.35</v>
      </c>
      <c r="D750" s="77"/>
      <c r="E750" s="65">
        <f t="shared" si="1"/>
        <v>0.002834732352</v>
      </c>
      <c r="F750" s="79">
        <v>0.2834732352</v>
      </c>
      <c r="G750" s="78">
        <v>364.38</v>
      </c>
      <c r="H750" s="67">
        <v>44434.0</v>
      </c>
      <c r="I750" s="77"/>
      <c r="J750" s="77" t="s">
        <v>1960</v>
      </c>
      <c r="K750" s="26"/>
      <c r="L750" s="39"/>
      <c r="M750" s="39"/>
      <c r="N750" s="39"/>
      <c r="O750" s="39"/>
      <c r="P750" s="39"/>
      <c r="Q750" s="39"/>
      <c r="R750" s="39"/>
      <c r="S750" s="26"/>
      <c r="T750" s="26"/>
      <c r="U750" s="26"/>
      <c r="V750" s="26"/>
      <c r="W750" s="26"/>
      <c r="X750" s="26"/>
      <c r="Y750" s="26"/>
    </row>
    <row r="751">
      <c r="A751" s="77" t="s">
        <v>642</v>
      </c>
      <c r="B751" s="77" t="s">
        <v>1961</v>
      </c>
      <c r="C751" s="78">
        <v>186.37</v>
      </c>
      <c r="D751" s="77"/>
      <c r="E751" s="65">
        <f t="shared" si="1"/>
        <v>0.006224177711</v>
      </c>
      <c r="F751" s="79">
        <v>0.6224177711</v>
      </c>
      <c r="G751" s="78">
        <v>187.53</v>
      </c>
      <c r="H751" s="67">
        <v>44434.0</v>
      </c>
      <c r="I751" s="77"/>
      <c r="J751" s="77" t="s">
        <v>1962</v>
      </c>
      <c r="K751" s="26"/>
      <c r="L751" s="39"/>
      <c r="M751" s="39"/>
      <c r="N751" s="39"/>
      <c r="O751" s="39"/>
      <c r="P751" s="39"/>
      <c r="Q751" s="39"/>
      <c r="R751" s="39"/>
      <c r="S751" s="26"/>
      <c r="T751" s="26"/>
      <c r="U751" s="26"/>
      <c r="V751" s="26"/>
      <c r="W751" s="26"/>
      <c r="X751" s="26"/>
      <c r="Y751" s="26"/>
    </row>
    <row r="752">
      <c r="A752" s="77" t="s">
        <v>332</v>
      </c>
      <c r="B752" s="77" t="s">
        <v>1963</v>
      </c>
      <c r="C752" s="78">
        <v>219.62</v>
      </c>
      <c r="D752" s="77"/>
      <c r="E752" s="65">
        <f t="shared" si="1"/>
        <v>0.002640925234</v>
      </c>
      <c r="F752" s="79">
        <v>0.2640925234</v>
      </c>
      <c r="G752" s="78">
        <v>220.2</v>
      </c>
      <c r="H752" s="67">
        <v>44434.0</v>
      </c>
      <c r="I752" s="77"/>
      <c r="J752" s="77" t="s">
        <v>1964</v>
      </c>
      <c r="K752" s="26"/>
      <c r="L752" s="39"/>
      <c r="M752" s="39"/>
      <c r="N752" s="39"/>
      <c r="O752" s="39"/>
      <c r="P752" s="39"/>
      <c r="Q752" s="39"/>
      <c r="R752" s="39"/>
      <c r="S752" s="26"/>
      <c r="T752" s="26"/>
      <c r="U752" s="26"/>
      <c r="V752" s="26"/>
      <c r="W752" s="26"/>
      <c r="X752" s="26"/>
      <c r="Y752" s="26"/>
    </row>
    <row r="753">
      <c r="A753" s="77" t="s">
        <v>574</v>
      </c>
      <c r="B753" s="77" t="s">
        <v>1965</v>
      </c>
      <c r="C753" s="78">
        <v>56.71</v>
      </c>
      <c r="D753" s="77"/>
      <c r="E753" s="65">
        <f t="shared" si="1"/>
        <v>0.004761065068</v>
      </c>
      <c r="F753" s="79">
        <v>0.4761065068</v>
      </c>
      <c r="G753" s="78">
        <v>56.98</v>
      </c>
      <c r="H753" s="67">
        <v>44434.0</v>
      </c>
      <c r="I753" s="77"/>
      <c r="J753" s="77" t="s">
        <v>1966</v>
      </c>
      <c r="K753" s="26"/>
      <c r="L753" s="39"/>
      <c r="M753" s="39"/>
      <c r="N753" s="39"/>
      <c r="O753" s="39"/>
      <c r="P753" s="39"/>
      <c r="Q753" s="39"/>
      <c r="R753" s="39"/>
      <c r="S753" s="26"/>
      <c r="T753" s="26"/>
      <c r="U753" s="26"/>
      <c r="V753" s="26"/>
      <c r="W753" s="26"/>
      <c r="X753" s="26"/>
      <c r="Y753" s="26"/>
    </row>
    <row r="754">
      <c r="A754" s="77" t="s">
        <v>58</v>
      </c>
      <c r="B754" s="77" t="s">
        <v>1345</v>
      </c>
      <c r="C754" s="78">
        <v>268.14</v>
      </c>
      <c r="D754" s="77"/>
      <c r="E754" s="65">
        <f t="shared" si="1"/>
        <v>0.007011262773</v>
      </c>
      <c r="F754" s="79">
        <v>0.7011262773</v>
      </c>
      <c r="G754" s="78">
        <v>270.02</v>
      </c>
      <c r="H754" s="67">
        <v>44434.0</v>
      </c>
      <c r="I754" s="77"/>
      <c r="J754" s="77" t="s">
        <v>1967</v>
      </c>
      <c r="K754" s="26"/>
      <c r="L754" s="39"/>
      <c r="M754" s="39"/>
      <c r="N754" s="39"/>
      <c r="O754" s="39"/>
      <c r="P754" s="39"/>
      <c r="Q754" s="39"/>
      <c r="R754" s="39"/>
      <c r="S754" s="26"/>
      <c r="T754" s="26"/>
      <c r="U754" s="26"/>
      <c r="V754" s="26"/>
      <c r="W754" s="26"/>
      <c r="X754" s="26"/>
      <c r="Y754" s="26"/>
    </row>
    <row r="755">
      <c r="A755" s="73" t="s">
        <v>166</v>
      </c>
      <c r="B755" s="73" t="s">
        <v>1106</v>
      </c>
      <c r="C755" s="74">
        <v>265.63</v>
      </c>
      <c r="D755" s="74">
        <v>281.29</v>
      </c>
      <c r="E755" s="54">
        <f t="shared" si="1"/>
        <v>0.05895418439</v>
      </c>
      <c r="F755" s="75">
        <v>5.895418439</v>
      </c>
      <c r="G755" s="73"/>
      <c r="H755" s="56">
        <v>44434.0</v>
      </c>
      <c r="I755" s="73"/>
      <c r="J755" s="73" t="s">
        <v>1968</v>
      </c>
      <c r="K755" s="26"/>
      <c r="L755" s="39"/>
      <c r="M755" s="39"/>
      <c r="N755" s="39"/>
      <c r="O755" s="39"/>
      <c r="P755" s="39"/>
      <c r="Q755" s="39"/>
      <c r="R755" s="39"/>
      <c r="S755" s="26"/>
      <c r="T755" s="26"/>
      <c r="U755" s="26"/>
      <c r="V755" s="26"/>
      <c r="W755" s="26"/>
      <c r="X755" s="26"/>
      <c r="Y755" s="26"/>
    </row>
    <row r="756">
      <c r="A756" s="73" t="s">
        <v>420</v>
      </c>
      <c r="B756" s="73" t="s">
        <v>1322</v>
      </c>
      <c r="C756" s="74">
        <v>600.52</v>
      </c>
      <c r="D756" s="74">
        <v>628.93</v>
      </c>
      <c r="E756" s="54">
        <f t="shared" si="1"/>
        <v>0.04730899887</v>
      </c>
      <c r="F756" s="75">
        <v>4.730899887</v>
      </c>
      <c r="G756" s="73"/>
      <c r="H756" s="56">
        <v>44434.0</v>
      </c>
      <c r="I756" s="73"/>
      <c r="J756" s="73" t="s">
        <v>1969</v>
      </c>
      <c r="K756" s="26"/>
      <c r="L756" s="39"/>
      <c r="M756" s="39"/>
      <c r="N756" s="39"/>
      <c r="O756" s="39"/>
      <c r="P756" s="39"/>
      <c r="Q756" s="39"/>
      <c r="R756" s="39"/>
      <c r="S756" s="26"/>
      <c r="T756" s="26"/>
      <c r="U756" s="26"/>
      <c r="V756" s="26"/>
      <c r="W756" s="26"/>
      <c r="X756" s="26"/>
      <c r="Y756" s="26"/>
    </row>
    <row r="757">
      <c r="A757" s="73" t="s">
        <v>320</v>
      </c>
      <c r="B757" s="73" t="s">
        <v>1766</v>
      </c>
      <c r="C757" s="74">
        <v>118.52</v>
      </c>
      <c r="D757" s="74">
        <v>124.4</v>
      </c>
      <c r="E757" s="54">
        <f t="shared" si="1"/>
        <v>0.04961187985</v>
      </c>
      <c r="F757" s="75">
        <v>4.961187985</v>
      </c>
      <c r="G757" s="73"/>
      <c r="H757" s="56">
        <v>44434.0</v>
      </c>
      <c r="I757" s="73"/>
      <c r="J757" s="73" t="s">
        <v>1970</v>
      </c>
      <c r="K757" s="26"/>
      <c r="L757" s="39"/>
      <c r="M757" s="39"/>
      <c r="N757" s="39"/>
      <c r="O757" s="39"/>
      <c r="P757" s="39"/>
      <c r="Q757" s="39"/>
      <c r="R757" s="39"/>
      <c r="S757" s="26"/>
      <c r="T757" s="26"/>
      <c r="U757" s="26"/>
      <c r="V757" s="26"/>
      <c r="W757" s="26"/>
      <c r="X757" s="26"/>
      <c r="Y757" s="26"/>
    </row>
    <row r="758">
      <c r="A758" s="73" t="s">
        <v>372</v>
      </c>
      <c r="B758" s="73" t="s">
        <v>1130</v>
      </c>
      <c r="C758" s="74">
        <v>60.39</v>
      </c>
      <c r="D758" s="74">
        <v>63.62</v>
      </c>
      <c r="E758" s="54">
        <f t="shared" si="1"/>
        <v>0.05348567644</v>
      </c>
      <c r="F758" s="75">
        <v>5.348567644</v>
      </c>
      <c r="G758" s="73"/>
      <c r="H758" s="56">
        <v>44434.0</v>
      </c>
      <c r="I758" s="73"/>
      <c r="J758" s="73" t="s">
        <v>1971</v>
      </c>
      <c r="K758" s="26"/>
      <c r="L758" s="39"/>
      <c r="M758" s="39"/>
      <c r="N758" s="39"/>
      <c r="O758" s="39"/>
      <c r="P758" s="39"/>
      <c r="Q758" s="39"/>
      <c r="R758" s="39"/>
      <c r="S758" s="26"/>
      <c r="T758" s="26"/>
      <c r="U758" s="26"/>
      <c r="V758" s="26"/>
      <c r="W758" s="26"/>
      <c r="X758" s="26"/>
      <c r="Y758" s="26"/>
    </row>
    <row r="759">
      <c r="A759" s="73" t="s">
        <v>438</v>
      </c>
      <c r="B759" s="73" t="s">
        <v>1462</v>
      </c>
      <c r="C759" s="74">
        <v>247.55</v>
      </c>
      <c r="D759" s="74">
        <v>263.28</v>
      </c>
      <c r="E759" s="54">
        <f t="shared" si="1"/>
        <v>0.06354271864</v>
      </c>
      <c r="F759" s="75">
        <v>6.354271864</v>
      </c>
      <c r="G759" s="73"/>
      <c r="H759" s="56">
        <v>44434.0</v>
      </c>
      <c r="I759" s="73"/>
      <c r="J759" s="73" t="s">
        <v>1972</v>
      </c>
      <c r="K759" s="26"/>
      <c r="L759" s="39"/>
      <c r="M759" s="39"/>
      <c r="N759" s="39"/>
      <c r="O759" s="39"/>
      <c r="P759" s="39"/>
      <c r="Q759" s="39"/>
      <c r="R759" s="39"/>
      <c r="S759" s="26"/>
      <c r="T759" s="26"/>
      <c r="U759" s="26"/>
      <c r="V759" s="26"/>
      <c r="W759" s="26"/>
      <c r="X759" s="26"/>
      <c r="Y759" s="26"/>
    </row>
    <row r="760">
      <c r="A760" s="73" t="s">
        <v>200</v>
      </c>
      <c r="B760" s="73" t="s">
        <v>1949</v>
      </c>
      <c r="C760" s="74">
        <v>142.27</v>
      </c>
      <c r="D760" s="74">
        <v>150.44</v>
      </c>
      <c r="E760" s="54">
        <f t="shared" si="1"/>
        <v>0.05742602095</v>
      </c>
      <c r="F760" s="75">
        <v>5.742602095</v>
      </c>
      <c r="G760" s="73"/>
      <c r="H760" s="56">
        <v>44434.0</v>
      </c>
      <c r="I760" s="73"/>
      <c r="J760" s="73" t="s">
        <v>1973</v>
      </c>
      <c r="K760" s="26"/>
      <c r="L760" s="39"/>
      <c r="M760" s="39"/>
      <c r="N760" s="39"/>
      <c r="O760" s="39"/>
      <c r="P760" s="39"/>
      <c r="Q760" s="39"/>
      <c r="R760" s="39"/>
      <c r="S760" s="26"/>
      <c r="T760" s="26"/>
      <c r="U760" s="26"/>
      <c r="V760" s="26"/>
      <c r="W760" s="26"/>
      <c r="X760" s="26"/>
      <c r="Y760" s="26"/>
    </row>
    <row r="761">
      <c r="A761" s="73" t="s">
        <v>122</v>
      </c>
      <c r="B761" s="73" t="s">
        <v>1856</v>
      </c>
      <c r="C761" s="74">
        <v>115.77</v>
      </c>
      <c r="D761" s="74">
        <v>121.4</v>
      </c>
      <c r="E761" s="54">
        <f t="shared" si="1"/>
        <v>0.04863090611</v>
      </c>
      <c r="F761" s="75">
        <v>4.863090611</v>
      </c>
      <c r="G761" s="73"/>
      <c r="H761" s="56">
        <v>44434.0</v>
      </c>
      <c r="I761" s="73"/>
      <c r="J761" s="73" t="s">
        <v>1974</v>
      </c>
      <c r="K761" s="26"/>
      <c r="L761" s="39"/>
      <c r="M761" s="39"/>
      <c r="N761" s="39"/>
      <c r="O761" s="39"/>
      <c r="P761" s="39"/>
      <c r="Q761" s="39"/>
      <c r="R761" s="39"/>
      <c r="S761" s="26"/>
      <c r="T761" s="26"/>
      <c r="U761" s="26"/>
      <c r="V761" s="26"/>
      <c r="W761" s="26"/>
      <c r="X761" s="26"/>
      <c r="Y761" s="26"/>
    </row>
    <row r="762">
      <c r="A762" s="77" t="s">
        <v>480</v>
      </c>
      <c r="B762" s="77" t="s">
        <v>1821</v>
      </c>
      <c r="C762" s="78">
        <v>113.71</v>
      </c>
      <c r="D762" s="78">
        <v>118.335</v>
      </c>
      <c r="E762" s="65">
        <f t="shared" si="1"/>
        <v>0.04067364348</v>
      </c>
      <c r="F762" s="79">
        <v>4.067364348</v>
      </c>
      <c r="G762" s="77"/>
      <c r="H762" s="67">
        <v>44434.0</v>
      </c>
      <c r="I762" s="77"/>
      <c r="J762" s="77" t="s">
        <v>1975</v>
      </c>
      <c r="K762" s="26"/>
      <c r="L762" s="39"/>
      <c r="M762" s="39"/>
      <c r="N762" s="39"/>
      <c r="O762" s="39"/>
      <c r="P762" s="39"/>
      <c r="Q762" s="39"/>
      <c r="R762" s="39"/>
      <c r="S762" s="26"/>
      <c r="T762" s="26"/>
      <c r="U762" s="26"/>
      <c r="V762" s="26"/>
      <c r="W762" s="26"/>
      <c r="X762" s="26"/>
      <c r="Y762" s="26"/>
    </row>
    <row r="763">
      <c r="A763" s="77" t="s">
        <v>422</v>
      </c>
      <c r="B763" s="77" t="s">
        <v>888</v>
      </c>
      <c r="C763" s="78">
        <v>43.95</v>
      </c>
      <c r="D763" s="78">
        <v>45.94</v>
      </c>
      <c r="E763" s="65">
        <f t="shared" si="1"/>
        <v>0.04527872582</v>
      </c>
      <c r="F763" s="79">
        <v>4.527872582</v>
      </c>
      <c r="G763" s="77"/>
      <c r="H763" s="67">
        <v>44434.0</v>
      </c>
      <c r="I763" s="77"/>
      <c r="J763" s="77" t="s">
        <v>1976</v>
      </c>
      <c r="K763" s="26"/>
      <c r="L763" s="39"/>
      <c r="M763" s="39"/>
      <c r="N763" s="39"/>
      <c r="O763" s="39"/>
      <c r="P763" s="39"/>
      <c r="Q763" s="39"/>
      <c r="R763" s="39"/>
      <c r="S763" s="26"/>
      <c r="T763" s="26"/>
      <c r="U763" s="26"/>
      <c r="V763" s="26"/>
      <c r="W763" s="26"/>
      <c r="X763" s="26"/>
      <c r="Y763" s="26"/>
    </row>
    <row r="764">
      <c r="A764" s="73" t="s">
        <v>678</v>
      </c>
      <c r="B764" s="73" t="s">
        <v>1938</v>
      </c>
      <c r="C764" s="74">
        <v>92.93</v>
      </c>
      <c r="D764" s="73"/>
      <c r="E764" s="54">
        <f t="shared" si="1"/>
        <v>0.09447971592</v>
      </c>
      <c r="F764" s="75">
        <v>9.447971592</v>
      </c>
      <c r="G764" s="74">
        <v>101.71</v>
      </c>
      <c r="H764" s="56">
        <v>44434.0</v>
      </c>
      <c r="I764" s="73"/>
      <c r="J764" s="73" t="s">
        <v>1977</v>
      </c>
      <c r="K764" s="26"/>
      <c r="L764" s="39"/>
      <c r="M764" s="39"/>
      <c r="N764" s="39"/>
      <c r="O764" s="39"/>
      <c r="P764" s="39"/>
      <c r="Q764" s="39"/>
      <c r="R764" s="39"/>
      <c r="S764" s="26"/>
      <c r="T764" s="26"/>
      <c r="U764" s="26"/>
      <c r="V764" s="26"/>
      <c r="W764" s="26"/>
      <c r="X764" s="26"/>
      <c r="Y764" s="26"/>
    </row>
    <row r="765">
      <c r="A765" s="73" t="s">
        <v>376</v>
      </c>
      <c r="B765" s="73" t="s">
        <v>1978</v>
      </c>
      <c r="C765" s="74">
        <v>39.73</v>
      </c>
      <c r="D765" s="73"/>
      <c r="E765" s="54">
        <f t="shared" si="1"/>
        <v>0.1058066952</v>
      </c>
      <c r="F765" s="75">
        <v>10.58066952</v>
      </c>
      <c r="G765" s="74">
        <v>43.9337</v>
      </c>
      <c r="H765" s="56">
        <v>44434.0</v>
      </c>
      <c r="I765" s="73"/>
      <c r="J765" s="73" t="s">
        <v>1979</v>
      </c>
      <c r="K765" s="26"/>
      <c r="L765" s="39"/>
      <c r="M765" s="39"/>
      <c r="N765" s="39"/>
      <c r="O765" s="39"/>
      <c r="P765" s="39"/>
      <c r="Q765" s="39"/>
      <c r="R765" s="39"/>
      <c r="S765" s="26"/>
      <c r="T765" s="26"/>
      <c r="U765" s="26"/>
      <c r="V765" s="26"/>
      <c r="W765" s="26"/>
      <c r="X765" s="26"/>
      <c r="Y765" s="26"/>
    </row>
    <row r="766">
      <c r="A766" s="73" t="s">
        <v>178</v>
      </c>
      <c r="B766" s="73" t="s">
        <v>1944</v>
      </c>
      <c r="C766" s="74">
        <v>89.28</v>
      </c>
      <c r="D766" s="74">
        <v>100.91</v>
      </c>
      <c r="E766" s="54">
        <f t="shared" si="1"/>
        <v>0.1302643369</v>
      </c>
      <c r="F766" s="75">
        <v>13.02643369</v>
      </c>
      <c r="G766" s="73"/>
      <c r="H766" s="56">
        <v>44434.0</v>
      </c>
      <c r="I766" s="73"/>
      <c r="J766" s="73" t="s">
        <v>1980</v>
      </c>
      <c r="K766" s="26"/>
      <c r="L766" s="39"/>
      <c r="M766" s="39"/>
      <c r="N766" s="39"/>
      <c r="O766" s="39"/>
      <c r="P766" s="39"/>
      <c r="Q766" s="39"/>
      <c r="R766" s="39"/>
      <c r="S766" s="26"/>
      <c r="T766" s="26"/>
      <c r="U766" s="26"/>
      <c r="V766" s="26"/>
      <c r="W766" s="26"/>
      <c r="X766" s="26"/>
      <c r="Y766" s="26"/>
    </row>
    <row r="767">
      <c r="A767" s="77" t="s">
        <v>392</v>
      </c>
      <c r="B767" s="77" t="s">
        <v>1981</v>
      </c>
      <c r="C767" s="78">
        <v>203.32</v>
      </c>
      <c r="D767" s="77"/>
      <c r="E767" s="65">
        <f t="shared" si="1"/>
        <v>0.007082431635</v>
      </c>
      <c r="F767" s="79">
        <v>0.7082431635</v>
      </c>
      <c r="G767" s="78">
        <v>204.76</v>
      </c>
      <c r="H767" s="67">
        <v>44433.0</v>
      </c>
      <c r="I767" s="67">
        <v>44433.0</v>
      </c>
      <c r="J767" s="77" t="s">
        <v>1982</v>
      </c>
      <c r="K767" s="26"/>
      <c r="L767" s="39"/>
      <c r="M767" s="39"/>
      <c r="N767" s="39"/>
      <c r="O767" s="39"/>
      <c r="P767" s="39"/>
      <c r="Q767" s="39"/>
      <c r="R767" s="39"/>
      <c r="S767" s="26"/>
      <c r="T767" s="26"/>
      <c r="U767" s="26"/>
      <c r="V767" s="26"/>
      <c r="W767" s="26"/>
      <c r="X767" s="26"/>
      <c r="Y767" s="26"/>
    </row>
    <row r="768">
      <c r="A768" s="73" t="s">
        <v>590</v>
      </c>
      <c r="B768" s="73" t="s">
        <v>1952</v>
      </c>
      <c r="C768" s="74">
        <v>154.22</v>
      </c>
      <c r="D768" s="74">
        <v>162.58</v>
      </c>
      <c r="E768" s="54">
        <f t="shared" si="1"/>
        <v>0.05420827389</v>
      </c>
      <c r="F768" s="75">
        <v>5.420827389</v>
      </c>
      <c r="G768" s="73"/>
      <c r="H768" s="56">
        <v>44433.0</v>
      </c>
      <c r="I768" s="73"/>
      <c r="J768" s="73" t="s">
        <v>1983</v>
      </c>
      <c r="K768" s="26"/>
      <c r="L768" s="39"/>
      <c r="M768" s="39"/>
      <c r="N768" s="39"/>
      <c r="O768" s="39"/>
      <c r="P768" s="39"/>
      <c r="Q768" s="39"/>
      <c r="R768" s="39"/>
      <c r="S768" s="26"/>
      <c r="T768" s="26"/>
      <c r="U768" s="26"/>
      <c r="V768" s="26"/>
      <c r="W768" s="26"/>
      <c r="X768" s="26"/>
      <c r="Y768" s="26"/>
    </row>
    <row r="769">
      <c r="A769" s="77" t="s">
        <v>170</v>
      </c>
      <c r="B769" s="77" t="s">
        <v>929</v>
      </c>
      <c r="C769" s="78">
        <v>123.42</v>
      </c>
      <c r="D769" s="78">
        <v>129.15</v>
      </c>
      <c r="E769" s="65">
        <f t="shared" si="1"/>
        <v>0.0464268352</v>
      </c>
      <c r="F769" s="79">
        <v>4.64268352</v>
      </c>
      <c r="G769" s="77"/>
      <c r="H769" s="67">
        <v>44433.0</v>
      </c>
      <c r="I769" s="77"/>
      <c r="J769" s="77" t="s">
        <v>1984</v>
      </c>
      <c r="K769" s="26"/>
      <c r="L769" s="39"/>
      <c r="M769" s="39"/>
      <c r="N769" s="39"/>
      <c r="O769" s="39"/>
      <c r="P769" s="39"/>
      <c r="Q769" s="39"/>
      <c r="R769" s="39"/>
      <c r="S769" s="26"/>
      <c r="T769" s="26"/>
      <c r="U769" s="26"/>
      <c r="V769" s="26"/>
      <c r="W769" s="26"/>
      <c r="X769" s="26"/>
      <c r="Y769" s="26"/>
    </row>
    <row r="770">
      <c r="A770" s="73" t="s">
        <v>320</v>
      </c>
      <c r="B770" s="73" t="s">
        <v>1766</v>
      </c>
      <c r="C770" s="74">
        <v>118.52</v>
      </c>
      <c r="D770" s="74">
        <v>124.13</v>
      </c>
      <c r="E770" s="54">
        <f t="shared" si="1"/>
        <v>0.04733378333</v>
      </c>
      <c r="F770" s="75">
        <v>4.733378333</v>
      </c>
      <c r="G770" s="73"/>
      <c r="H770" s="56">
        <v>44433.0</v>
      </c>
      <c r="I770" s="73"/>
      <c r="J770" s="73" t="s">
        <v>1985</v>
      </c>
      <c r="K770" s="26"/>
      <c r="L770" s="39"/>
      <c r="M770" s="39"/>
      <c r="N770" s="39"/>
      <c r="O770" s="39"/>
      <c r="P770" s="39"/>
      <c r="Q770" s="39"/>
      <c r="R770" s="39"/>
      <c r="S770" s="26"/>
      <c r="T770" s="26"/>
      <c r="U770" s="26"/>
      <c r="V770" s="26"/>
      <c r="W770" s="26"/>
      <c r="X770" s="26"/>
      <c r="Y770" s="26"/>
    </row>
    <row r="771">
      <c r="A771" s="77" t="s">
        <v>234</v>
      </c>
      <c r="B771" s="77" t="s">
        <v>1986</v>
      </c>
      <c r="C771" s="78">
        <v>37.22</v>
      </c>
      <c r="D771" s="77"/>
      <c r="E771" s="65">
        <f t="shared" si="1"/>
        <v>0.009269210102</v>
      </c>
      <c r="F771" s="79">
        <v>0.9269210102</v>
      </c>
      <c r="G771" s="78">
        <v>37.565</v>
      </c>
      <c r="H771" s="67">
        <v>44433.0</v>
      </c>
      <c r="I771" s="77"/>
      <c r="J771" s="77" t="s">
        <v>1987</v>
      </c>
      <c r="K771" s="26"/>
      <c r="L771" s="39"/>
      <c r="M771" s="39"/>
      <c r="N771" s="39"/>
      <c r="O771" s="39"/>
      <c r="P771" s="39"/>
      <c r="Q771" s="39"/>
      <c r="R771" s="39"/>
      <c r="S771" s="26"/>
      <c r="T771" s="26"/>
      <c r="U771" s="26"/>
      <c r="V771" s="26"/>
      <c r="W771" s="26"/>
      <c r="X771" s="26"/>
      <c r="Y771" s="26"/>
    </row>
    <row r="772">
      <c r="A772" s="70" t="s">
        <v>394</v>
      </c>
      <c r="B772" s="70" t="s">
        <v>1988</v>
      </c>
      <c r="C772" s="71">
        <v>475.5</v>
      </c>
      <c r="D772" s="70"/>
      <c r="E772" s="44">
        <f t="shared" si="1"/>
        <v>-0.006666666667</v>
      </c>
      <c r="F772" s="72">
        <v>-0.6666666667</v>
      </c>
      <c r="G772" s="71">
        <v>472.33</v>
      </c>
      <c r="H772" s="46">
        <v>44433.0</v>
      </c>
      <c r="I772" s="70"/>
      <c r="J772" s="70" t="s">
        <v>1989</v>
      </c>
      <c r="K772" s="26"/>
      <c r="L772" s="39"/>
      <c r="M772" s="39"/>
      <c r="N772" s="39"/>
      <c r="O772" s="39"/>
      <c r="P772" s="39"/>
      <c r="Q772" s="39"/>
      <c r="R772" s="39"/>
      <c r="S772" s="26"/>
      <c r="T772" s="26"/>
      <c r="U772" s="26"/>
      <c r="V772" s="26"/>
      <c r="W772" s="26"/>
      <c r="X772" s="26"/>
      <c r="Y772" s="26"/>
    </row>
    <row r="773">
      <c r="A773" s="70" t="s">
        <v>64</v>
      </c>
      <c r="B773" s="70" t="s">
        <v>1366</v>
      </c>
      <c r="C773" s="71">
        <v>367.02</v>
      </c>
      <c r="D773" s="70"/>
      <c r="E773" s="44">
        <f t="shared" si="1"/>
        <v>-0.003242330118</v>
      </c>
      <c r="F773" s="72">
        <v>-0.3242330118</v>
      </c>
      <c r="G773" s="71">
        <v>365.83</v>
      </c>
      <c r="H773" s="46">
        <v>44433.0</v>
      </c>
      <c r="I773" s="70"/>
      <c r="J773" s="70" t="s">
        <v>1990</v>
      </c>
      <c r="K773" s="26"/>
      <c r="L773" s="39"/>
      <c r="M773" s="39"/>
      <c r="N773" s="39"/>
      <c r="O773" s="39"/>
      <c r="P773" s="39"/>
      <c r="Q773" s="39"/>
      <c r="R773" s="39"/>
      <c r="S773" s="26"/>
      <c r="T773" s="26"/>
      <c r="U773" s="26"/>
      <c r="V773" s="26"/>
      <c r="W773" s="26"/>
      <c r="X773" s="26"/>
      <c r="Y773" s="26"/>
    </row>
    <row r="774">
      <c r="A774" s="73" t="s">
        <v>200</v>
      </c>
      <c r="B774" s="73" t="s">
        <v>1949</v>
      </c>
      <c r="C774" s="74">
        <v>142.27</v>
      </c>
      <c r="D774" s="74">
        <v>150.16</v>
      </c>
      <c r="E774" s="54">
        <f t="shared" si="1"/>
        <v>0.0554579321</v>
      </c>
      <c r="F774" s="75">
        <v>5.54579321</v>
      </c>
      <c r="G774" s="73"/>
      <c r="H774" s="56">
        <v>44433.0</v>
      </c>
      <c r="I774" s="73"/>
      <c r="J774" s="73" t="s">
        <v>1991</v>
      </c>
      <c r="K774" s="26"/>
      <c r="L774" s="39"/>
      <c r="M774" s="39"/>
      <c r="N774" s="39"/>
      <c r="O774" s="39"/>
      <c r="P774" s="39"/>
      <c r="Q774" s="39"/>
      <c r="R774" s="39"/>
      <c r="S774" s="26"/>
      <c r="T774" s="26"/>
      <c r="U774" s="26"/>
      <c r="V774" s="26"/>
      <c r="W774" s="26"/>
      <c r="X774" s="26"/>
      <c r="Y774" s="26"/>
    </row>
    <row r="775">
      <c r="A775" s="77" t="s">
        <v>482</v>
      </c>
      <c r="B775" s="77" t="s">
        <v>1919</v>
      </c>
      <c r="C775" s="78">
        <v>276.98</v>
      </c>
      <c r="D775" s="77"/>
      <c r="E775" s="65">
        <f t="shared" si="1"/>
        <v>0.002563361976</v>
      </c>
      <c r="F775" s="79">
        <v>0.2563361976</v>
      </c>
      <c r="G775" s="78">
        <v>277.69</v>
      </c>
      <c r="H775" s="67">
        <v>44433.0</v>
      </c>
      <c r="I775" s="77"/>
      <c r="J775" s="77" t="s">
        <v>1992</v>
      </c>
      <c r="K775" s="26"/>
      <c r="L775" s="39"/>
      <c r="M775" s="39"/>
      <c r="N775" s="39"/>
      <c r="O775" s="39"/>
      <c r="P775" s="39"/>
      <c r="Q775" s="39"/>
      <c r="R775" s="39"/>
      <c r="S775" s="26"/>
      <c r="T775" s="26"/>
      <c r="U775" s="26"/>
      <c r="V775" s="26"/>
      <c r="W775" s="26"/>
      <c r="X775" s="26"/>
      <c r="Y775" s="26"/>
    </row>
    <row r="776">
      <c r="A776" s="77" t="s">
        <v>650</v>
      </c>
      <c r="B776" s="77" t="s">
        <v>1993</v>
      </c>
      <c r="C776" s="78">
        <v>105.13</v>
      </c>
      <c r="D776" s="77"/>
      <c r="E776" s="65">
        <f t="shared" si="1"/>
        <v>0.007419385523</v>
      </c>
      <c r="F776" s="79">
        <v>0.7419385523</v>
      </c>
      <c r="G776" s="78">
        <v>105.91</v>
      </c>
      <c r="H776" s="67">
        <v>44433.0</v>
      </c>
      <c r="I776" s="77"/>
      <c r="J776" s="77" t="s">
        <v>1994</v>
      </c>
      <c r="K776" s="26"/>
      <c r="L776" s="39"/>
      <c r="M776" s="39"/>
      <c r="N776" s="39"/>
      <c r="O776" s="39"/>
      <c r="P776" s="39"/>
      <c r="Q776" s="39"/>
      <c r="R776" s="39"/>
      <c r="S776" s="26"/>
      <c r="T776" s="26"/>
      <c r="U776" s="26"/>
      <c r="V776" s="26"/>
      <c r="W776" s="26"/>
      <c r="X776" s="26"/>
      <c r="Y776" s="26"/>
    </row>
    <row r="777">
      <c r="A777" s="77" t="s">
        <v>652</v>
      </c>
      <c r="B777" s="77" t="s">
        <v>1995</v>
      </c>
      <c r="C777" s="78">
        <v>230.32</v>
      </c>
      <c r="D777" s="77"/>
      <c r="E777" s="65">
        <f t="shared" si="1"/>
        <v>0.006208753039</v>
      </c>
      <c r="F777" s="79">
        <v>0.6208753039</v>
      </c>
      <c r="G777" s="78">
        <v>231.75</v>
      </c>
      <c r="H777" s="67">
        <v>44433.0</v>
      </c>
      <c r="I777" s="77"/>
      <c r="J777" s="77" t="s">
        <v>1996</v>
      </c>
      <c r="K777" s="26"/>
      <c r="L777" s="39"/>
      <c r="M777" s="39"/>
      <c r="N777" s="39"/>
      <c r="O777" s="39"/>
      <c r="P777" s="39"/>
      <c r="Q777" s="39"/>
      <c r="R777" s="39"/>
      <c r="S777" s="26"/>
      <c r="T777" s="26"/>
      <c r="U777" s="26"/>
      <c r="V777" s="26"/>
      <c r="W777" s="26"/>
      <c r="X777" s="26"/>
      <c r="Y777" s="26"/>
    </row>
    <row r="778">
      <c r="A778" s="77" t="s">
        <v>556</v>
      </c>
      <c r="B778" s="77" t="s">
        <v>1997</v>
      </c>
      <c r="C778" s="78">
        <v>265.28</v>
      </c>
      <c r="D778" s="77"/>
      <c r="E778" s="65">
        <f t="shared" si="1"/>
        <v>0.02333383595</v>
      </c>
      <c r="F778" s="79">
        <v>2.333383595</v>
      </c>
      <c r="G778" s="78">
        <v>271.47</v>
      </c>
      <c r="H778" s="67">
        <v>44433.0</v>
      </c>
      <c r="I778" s="77"/>
      <c r="J778" s="77" t="s">
        <v>1998</v>
      </c>
      <c r="K778" s="26"/>
      <c r="L778" s="39"/>
      <c r="M778" s="39"/>
      <c r="N778" s="39"/>
      <c r="O778" s="39"/>
      <c r="P778" s="39"/>
      <c r="Q778" s="39"/>
      <c r="R778" s="39"/>
      <c r="S778" s="26"/>
      <c r="T778" s="26"/>
      <c r="U778" s="26"/>
      <c r="V778" s="26"/>
      <c r="W778" s="26"/>
      <c r="X778" s="26"/>
      <c r="Y778" s="26"/>
    </row>
    <row r="779">
      <c r="A779" s="77" t="s">
        <v>556</v>
      </c>
      <c r="B779" s="77" t="s">
        <v>1997</v>
      </c>
      <c r="C779" s="78">
        <v>265.28</v>
      </c>
      <c r="D779" s="77"/>
      <c r="E779" s="65">
        <f t="shared" si="1"/>
        <v>0.02333383595</v>
      </c>
      <c r="F779" s="79">
        <v>2.333383595</v>
      </c>
      <c r="G779" s="78">
        <v>271.47</v>
      </c>
      <c r="H779" s="67">
        <v>44433.0</v>
      </c>
      <c r="I779" s="77"/>
      <c r="J779" s="77" t="s">
        <v>1999</v>
      </c>
      <c r="K779" s="26"/>
      <c r="L779" s="39"/>
      <c r="M779" s="39"/>
      <c r="N779" s="39"/>
      <c r="O779" s="39"/>
      <c r="P779" s="39"/>
      <c r="Q779" s="39"/>
      <c r="R779" s="39"/>
      <c r="S779" s="26"/>
      <c r="T779" s="26"/>
      <c r="U779" s="26"/>
      <c r="V779" s="26"/>
      <c r="W779" s="26"/>
      <c r="X779" s="26"/>
      <c r="Y779" s="26"/>
    </row>
    <row r="780">
      <c r="A780" s="77" t="s">
        <v>576</v>
      </c>
      <c r="B780" s="77" t="s">
        <v>2000</v>
      </c>
      <c r="C780" s="78">
        <v>377.07</v>
      </c>
      <c r="D780" s="77"/>
      <c r="E780" s="65">
        <f t="shared" si="1"/>
        <v>0.02307263903</v>
      </c>
      <c r="F780" s="79">
        <v>2.307263903</v>
      </c>
      <c r="G780" s="78">
        <v>385.77</v>
      </c>
      <c r="H780" s="67">
        <v>44433.0</v>
      </c>
      <c r="I780" s="77"/>
      <c r="J780" s="77" t="s">
        <v>2001</v>
      </c>
      <c r="K780" s="26"/>
      <c r="L780" s="39"/>
      <c r="M780" s="39"/>
      <c r="N780" s="39"/>
      <c r="O780" s="39"/>
      <c r="P780" s="39"/>
      <c r="Q780" s="39"/>
      <c r="R780" s="39"/>
      <c r="S780" s="26"/>
      <c r="T780" s="26"/>
      <c r="U780" s="26"/>
      <c r="V780" s="26"/>
      <c r="W780" s="26"/>
      <c r="X780" s="26"/>
      <c r="Y780" s="26"/>
    </row>
    <row r="781">
      <c r="A781" s="77" t="s">
        <v>290</v>
      </c>
      <c r="B781" s="77" t="s">
        <v>2002</v>
      </c>
      <c r="C781" s="78">
        <v>205.98</v>
      </c>
      <c r="D781" s="77"/>
      <c r="E781" s="65">
        <f t="shared" si="1"/>
        <v>0.001189435868</v>
      </c>
      <c r="F781" s="79">
        <v>0.1189435868</v>
      </c>
      <c r="G781" s="78">
        <v>206.225</v>
      </c>
      <c r="H781" s="67">
        <v>44433.0</v>
      </c>
      <c r="I781" s="77"/>
      <c r="J781" s="77" t="s">
        <v>2003</v>
      </c>
      <c r="K781" s="26"/>
      <c r="L781" s="39"/>
      <c r="M781" s="39"/>
      <c r="N781" s="39"/>
      <c r="O781" s="39"/>
      <c r="P781" s="39"/>
      <c r="Q781" s="39"/>
      <c r="R781" s="39"/>
      <c r="S781" s="26"/>
      <c r="T781" s="26"/>
      <c r="U781" s="26"/>
      <c r="V781" s="26"/>
      <c r="W781" s="26"/>
      <c r="X781" s="26"/>
      <c r="Y781" s="26"/>
    </row>
    <row r="782">
      <c r="A782" s="77" t="s">
        <v>404</v>
      </c>
      <c r="B782" s="77" t="s">
        <v>1624</v>
      </c>
      <c r="C782" s="78">
        <v>56.82</v>
      </c>
      <c r="D782" s="78">
        <v>58.64</v>
      </c>
      <c r="E782" s="65">
        <f t="shared" si="1"/>
        <v>0.03203097501</v>
      </c>
      <c r="F782" s="79">
        <v>3.203097501</v>
      </c>
      <c r="G782" s="77"/>
      <c r="H782" s="67">
        <v>44433.0</v>
      </c>
      <c r="I782" s="77"/>
      <c r="J782" s="77" t="s">
        <v>2004</v>
      </c>
      <c r="K782" s="26"/>
      <c r="L782" s="39"/>
      <c r="M782" s="39"/>
      <c r="N782" s="39"/>
      <c r="O782" s="39"/>
      <c r="P782" s="39"/>
      <c r="Q782" s="39"/>
      <c r="R782" s="39"/>
      <c r="S782" s="26"/>
      <c r="T782" s="26"/>
      <c r="U782" s="26"/>
      <c r="V782" s="26"/>
      <c r="W782" s="26"/>
      <c r="X782" s="26"/>
      <c r="Y782" s="26"/>
    </row>
    <row r="783">
      <c r="A783" s="77" t="s">
        <v>640</v>
      </c>
      <c r="B783" s="77" t="s">
        <v>2005</v>
      </c>
      <c r="C783" s="78">
        <v>40.33</v>
      </c>
      <c r="D783" s="77"/>
      <c r="E783" s="65">
        <f t="shared" si="1"/>
        <v>0.01611703447</v>
      </c>
      <c r="F783" s="79">
        <v>1.611703447</v>
      </c>
      <c r="G783" s="78">
        <v>40.98</v>
      </c>
      <c r="H783" s="67">
        <v>44433.0</v>
      </c>
      <c r="I783" s="77"/>
      <c r="J783" s="77" t="s">
        <v>2006</v>
      </c>
      <c r="K783" s="26"/>
      <c r="L783" s="39"/>
      <c r="M783" s="39"/>
      <c r="N783" s="39"/>
      <c r="O783" s="39"/>
      <c r="P783" s="39"/>
      <c r="Q783" s="39"/>
      <c r="R783" s="39"/>
      <c r="S783" s="26"/>
      <c r="T783" s="26"/>
      <c r="U783" s="26"/>
      <c r="V783" s="26"/>
      <c r="W783" s="26"/>
      <c r="X783" s="26"/>
      <c r="Y783" s="26"/>
    </row>
    <row r="784">
      <c r="A784" s="77" t="s">
        <v>122</v>
      </c>
      <c r="B784" s="77" t="s">
        <v>1856</v>
      </c>
      <c r="C784" s="78">
        <v>115.77</v>
      </c>
      <c r="D784" s="77"/>
      <c r="E784" s="65">
        <f t="shared" si="1"/>
        <v>0.01986697763</v>
      </c>
      <c r="F784" s="79">
        <v>1.986697763</v>
      </c>
      <c r="G784" s="78">
        <v>118.07</v>
      </c>
      <c r="H784" s="67">
        <v>44432.0</v>
      </c>
      <c r="I784" s="67">
        <v>44432.0</v>
      </c>
      <c r="J784" s="77" t="s">
        <v>2007</v>
      </c>
      <c r="K784" s="26"/>
      <c r="L784" s="39"/>
      <c r="M784" s="39"/>
      <c r="N784" s="39"/>
      <c r="O784" s="39"/>
      <c r="P784" s="39"/>
      <c r="Q784" s="39"/>
      <c r="R784" s="39"/>
      <c r="S784" s="26"/>
      <c r="T784" s="26"/>
      <c r="U784" s="26"/>
      <c r="V784" s="26"/>
      <c r="W784" s="26"/>
      <c r="X784" s="26"/>
      <c r="Y784" s="26"/>
    </row>
    <row r="785">
      <c r="A785" s="77" t="s">
        <v>478</v>
      </c>
      <c r="B785" s="77" t="s">
        <v>1516</v>
      </c>
      <c r="C785" s="78">
        <v>311.0</v>
      </c>
      <c r="D785" s="77"/>
      <c r="E785" s="65">
        <f t="shared" si="1"/>
        <v>0.02196141479</v>
      </c>
      <c r="F785" s="79">
        <v>2.196141479</v>
      </c>
      <c r="G785" s="78">
        <v>317.83</v>
      </c>
      <c r="H785" s="67">
        <v>44432.0</v>
      </c>
      <c r="I785" s="77"/>
      <c r="J785" s="77" t="s">
        <v>2008</v>
      </c>
      <c r="K785" s="26"/>
      <c r="L785" s="39"/>
      <c r="M785" s="39"/>
      <c r="N785" s="39"/>
      <c r="O785" s="39"/>
      <c r="P785" s="39"/>
      <c r="Q785" s="39"/>
      <c r="R785" s="39"/>
      <c r="S785" s="26"/>
      <c r="T785" s="26"/>
      <c r="U785" s="26"/>
      <c r="V785" s="26"/>
      <c r="W785" s="26"/>
      <c r="X785" s="26"/>
      <c r="Y785" s="26"/>
    </row>
    <row r="786">
      <c r="A786" s="77" t="s">
        <v>420</v>
      </c>
      <c r="B786" s="77" t="s">
        <v>1322</v>
      </c>
      <c r="C786" s="78">
        <v>600.52</v>
      </c>
      <c r="D786" s="78">
        <v>622.05</v>
      </c>
      <c r="E786" s="65">
        <f t="shared" si="1"/>
        <v>0.03585226137</v>
      </c>
      <c r="F786" s="79">
        <v>3.585226137</v>
      </c>
      <c r="G786" s="77"/>
      <c r="H786" s="67">
        <v>44432.0</v>
      </c>
      <c r="I786" s="77"/>
      <c r="J786" s="77" t="s">
        <v>2009</v>
      </c>
      <c r="K786" s="26"/>
      <c r="L786" s="39"/>
      <c r="M786" s="39"/>
      <c r="N786" s="39"/>
      <c r="O786" s="39"/>
      <c r="P786" s="39"/>
      <c r="Q786" s="39"/>
      <c r="R786" s="39"/>
      <c r="S786" s="26"/>
      <c r="T786" s="26"/>
      <c r="U786" s="26"/>
      <c r="V786" s="26"/>
      <c r="W786" s="26"/>
      <c r="X786" s="26"/>
      <c r="Y786" s="26"/>
    </row>
    <row r="787">
      <c r="A787" s="77" t="s">
        <v>320</v>
      </c>
      <c r="B787" s="77" t="s">
        <v>1766</v>
      </c>
      <c r="C787" s="78">
        <v>118.52</v>
      </c>
      <c r="D787" s="78">
        <v>123.43</v>
      </c>
      <c r="E787" s="65">
        <f t="shared" si="1"/>
        <v>0.04142760715</v>
      </c>
      <c r="F787" s="79">
        <v>4.142760715</v>
      </c>
      <c r="G787" s="77"/>
      <c r="H787" s="67">
        <v>44432.0</v>
      </c>
      <c r="I787" s="77"/>
      <c r="J787" s="77" t="s">
        <v>2010</v>
      </c>
      <c r="K787" s="26"/>
      <c r="L787" s="39"/>
      <c r="M787" s="39"/>
      <c r="N787" s="39"/>
      <c r="O787" s="39"/>
      <c r="P787" s="39"/>
      <c r="Q787" s="39"/>
      <c r="R787" s="39"/>
      <c r="S787" s="26"/>
      <c r="T787" s="26"/>
      <c r="U787" s="26"/>
      <c r="V787" s="26"/>
      <c r="W787" s="26"/>
      <c r="X787" s="26"/>
      <c r="Y787" s="26"/>
    </row>
    <row r="788">
      <c r="A788" s="77" t="s">
        <v>590</v>
      </c>
      <c r="B788" s="77" t="s">
        <v>1952</v>
      </c>
      <c r="C788" s="78">
        <v>154.22</v>
      </c>
      <c r="D788" s="77"/>
      <c r="E788" s="65">
        <f t="shared" si="1"/>
        <v>0.04188821165</v>
      </c>
      <c r="F788" s="79">
        <v>4.188821165</v>
      </c>
      <c r="G788" s="78">
        <v>160.68</v>
      </c>
      <c r="H788" s="67">
        <v>44432.0</v>
      </c>
      <c r="I788" s="77"/>
      <c r="J788" s="77" t="s">
        <v>2011</v>
      </c>
      <c r="K788" s="26"/>
      <c r="L788" s="39"/>
      <c r="M788" s="39"/>
      <c r="N788" s="39"/>
      <c r="O788" s="39"/>
      <c r="P788" s="39"/>
      <c r="Q788" s="39"/>
      <c r="R788" s="39"/>
      <c r="S788" s="26"/>
      <c r="T788" s="26"/>
      <c r="U788" s="26"/>
      <c r="V788" s="26"/>
      <c r="W788" s="26"/>
      <c r="X788" s="26"/>
      <c r="Y788" s="26"/>
    </row>
    <row r="789">
      <c r="A789" s="73" t="s">
        <v>678</v>
      </c>
      <c r="B789" s="73" t="s">
        <v>1938</v>
      </c>
      <c r="C789" s="74">
        <v>92.93</v>
      </c>
      <c r="D789" s="74">
        <v>100.06</v>
      </c>
      <c r="E789" s="54">
        <f t="shared" si="1"/>
        <v>0.07672441623</v>
      </c>
      <c r="F789" s="75">
        <v>7.672441623</v>
      </c>
      <c r="G789" s="73"/>
      <c r="H789" s="56">
        <v>44432.0</v>
      </c>
      <c r="I789" s="56">
        <v>44432.0</v>
      </c>
      <c r="J789" s="73" t="s">
        <v>2012</v>
      </c>
      <c r="K789" s="26"/>
      <c r="L789" s="39"/>
      <c r="M789" s="39"/>
      <c r="N789" s="39"/>
      <c r="O789" s="39"/>
      <c r="P789" s="39"/>
      <c r="Q789" s="39"/>
      <c r="R789" s="39"/>
      <c r="S789" s="26"/>
      <c r="T789" s="26"/>
      <c r="U789" s="26"/>
      <c r="V789" s="26"/>
      <c r="W789" s="26"/>
      <c r="X789" s="26"/>
      <c r="Y789" s="26"/>
    </row>
    <row r="790">
      <c r="A790" s="73" t="s">
        <v>376</v>
      </c>
      <c r="B790" s="73" t="s">
        <v>1978</v>
      </c>
      <c r="C790" s="74">
        <v>39.73</v>
      </c>
      <c r="D790" s="74">
        <v>42.64</v>
      </c>
      <c r="E790" s="54">
        <f t="shared" si="1"/>
        <v>0.0732443997</v>
      </c>
      <c r="F790" s="75">
        <v>7.32443997</v>
      </c>
      <c r="G790" s="73"/>
      <c r="H790" s="56">
        <v>44432.0</v>
      </c>
      <c r="I790" s="56">
        <v>44432.0</v>
      </c>
      <c r="J790" s="73" t="s">
        <v>2013</v>
      </c>
      <c r="K790" s="26"/>
      <c r="L790" s="39"/>
      <c r="M790" s="39"/>
      <c r="N790" s="39"/>
      <c r="O790" s="39"/>
      <c r="P790" s="39"/>
      <c r="Q790" s="39"/>
      <c r="R790" s="39"/>
      <c r="S790" s="26"/>
      <c r="T790" s="26"/>
      <c r="U790" s="26"/>
      <c r="V790" s="26"/>
      <c r="W790" s="26"/>
      <c r="X790" s="26"/>
      <c r="Y790" s="26"/>
    </row>
    <row r="791">
      <c r="A791" s="73" t="s">
        <v>436</v>
      </c>
      <c r="B791" s="73" t="s">
        <v>1404</v>
      </c>
      <c r="C791" s="74">
        <v>208.16</v>
      </c>
      <c r="D791" s="74">
        <v>219.475</v>
      </c>
      <c r="E791" s="54">
        <f t="shared" si="1"/>
        <v>0.05435722521</v>
      </c>
      <c r="F791" s="75">
        <v>5.435722521</v>
      </c>
      <c r="G791" s="73"/>
      <c r="H791" s="56">
        <v>44431.0</v>
      </c>
      <c r="I791" s="56">
        <v>44431.0</v>
      </c>
      <c r="J791" s="73" t="s">
        <v>2014</v>
      </c>
      <c r="K791" s="26"/>
      <c r="L791" s="39"/>
      <c r="M791" s="39"/>
      <c r="N791" s="39"/>
      <c r="O791" s="39"/>
      <c r="P791" s="39"/>
      <c r="Q791" s="39"/>
      <c r="R791" s="39"/>
      <c r="S791" s="26"/>
      <c r="T791" s="26"/>
      <c r="U791" s="26"/>
      <c r="V791" s="26"/>
      <c r="W791" s="26"/>
      <c r="X791" s="26"/>
      <c r="Y791" s="26"/>
    </row>
    <row r="792">
      <c r="A792" s="70" t="s">
        <v>326</v>
      </c>
      <c r="B792" s="70" t="s">
        <v>1722</v>
      </c>
      <c r="C792" s="71">
        <v>255.29</v>
      </c>
      <c r="D792" s="70"/>
      <c r="E792" s="44">
        <f t="shared" si="1"/>
        <v>-0.0009401073289</v>
      </c>
      <c r="F792" s="72">
        <v>-0.09401073289</v>
      </c>
      <c r="G792" s="71">
        <v>255.05</v>
      </c>
      <c r="H792" s="46">
        <v>44431.0</v>
      </c>
      <c r="I792" s="70"/>
      <c r="J792" s="70" t="s">
        <v>2015</v>
      </c>
      <c r="K792" s="26"/>
      <c r="L792" s="39"/>
      <c r="M792" s="39"/>
      <c r="N792" s="39"/>
      <c r="O792" s="39"/>
      <c r="P792" s="39"/>
      <c r="Q792" s="39"/>
      <c r="R792" s="39"/>
      <c r="S792" s="26"/>
      <c r="T792" s="26"/>
      <c r="U792" s="26"/>
      <c r="V792" s="26"/>
      <c r="W792" s="26"/>
      <c r="X792" s="26"/>
      <c r="Y792" s="26"/>
    </row>
    <row r="793">
      <c r="A793" s="77" t="s">
        <v>478</v>
      </c>
      <c r="B793" s="77" t="s">
        <v>1516</v>
      </c>
      <c r="C793" s="78">
        <v>311.0</v>
      </c>
      <c r="D793" s="78">
        <v>323.32</v>
      </c>
      <c r="E793" s="65">
        <f t="shared" si="1"/>
        <v>0.03961414791</v>
      </c>
      <c r="F793" s="79">
        <v>3.961414791</v>
      </c>
      <c r="G793" s="77"/>
      <c r="H793" s="67">
        <v>44431.0</v>
      </c>
      <c r="I793" s="77"/>
      <c r="J793" s="77" t="s">
        <v>2016</v>
      </c>
      <c r="K793" s="26"/>
      <c r="L793" s="39"/>
      <c r="M793" s="39"/>
      <c r="N793" s="39"/>
      <c r="O793" s="39"/>
      <c r="P793" s="39"/>
      <c r="Q793" s="39"/>
      <c r="R793" s="39"/>
      <c r="S793" s="26"/>
      <c r="T793" s="26"/>
      <c r="U793" s="26"/>
      <c r="V793" s="26"/>
      <c r="W793" s="26"/>
      <c r="X793" s="26"/>
      <c r="Y793" s="26"/>
    </row>
    <row r="794">
      <c r="A794" s="77" t="s">
        <v>20</v>
      </c>
      <c r="B794" s="77" t="s">
        <v>2017</v>
      </c>
      <c r="C794" s="78">
        <v>116.48</v>
      </c>
      <c r="D794" s="78">
        <v>119.64</v>
      </c>
      <c r="E794" s="65">
        <f t="shared" si="1"/>
        <v>0.02712912088</v>
      </c>
      <c r="F794" s="79">
        <v>2.712912088</v>
      </c>
      <c r="G794" s="77"/>
      <c r="H794" s="67">
        <v>44431.0</v>
      </c>
      <c r="I794" s="77"/>
      <c r="J794" s="77" t="s">
        <v>2018</v>
      </c>
      <c r="K794" s="26"/>
      <c r="L794" s="39"/>
      <c r="M794" s="39"/>
      <c r="N794" s="39"/>
      <c r="O794" s="39"/>
      <c r="P794" s="39"/>
      <c r="Q794" s="39"/>
      <c r="R794" s="39"/>
      <c r="S794" s="26"/>
      <c r="T794" s="26"/>
      <c r="U794" s="26"/>
      <c r="V794" s="26"/>
      <c r="W794" s="26"/>
      <c r="X794" s="26"/>
      <c r="Y794" s="26"/>
    </row>
    <row r="795">
      <c r="A795" s="77" t="s">
        <v>620</v>
      </c>
      <c r="B795" s="77" t="s">
        <v>708</v>
      </c>
      <c r="C795" s="78">
        <v>417.21</v>
      </c>
      <c r="D795" s="78">
        <v>428.43</v>
      </c>
      <c r="E795" s="65">
        <f t="shared" si="1"/>
        <v>0.02689293162</v>
      </c>
      <c r="F795" s="79">
        <v>2.689293162</v>
      </c>
      <c r="G795" s="77"/>
      <c r="H795" s="67">
        <v>44431.0</v>
      </c>
      <c r="I795" s="77"/>
      <c r="J795" s="77" t="s">
        <v>2019</v>
      </c>
      <c r="K795" s="26"/>
      <c r="L795" s="39"/>
      <c r="M795" s="39"/>
      <c r="N795" s="39"/>
      <c r="O795" s="39"/>
      <c r="P795" s="39"/>
      <c r="Q795" s="39"/>
      <c r="R795" s="39"/>
      <c r="S795" s="26"/>
      <c r="T795" s="26"/>
      <c r="U795" s="26"/>
      <c r="V795" s="26"/>
      <c r="W795" s="26"/>
      <c r="X795" s="26"/>
      <c r="Y795" s="26"/>
    </row>
    <row r="796">
      <c r="A796" s="77" t="s">
        <v>466</v>
      </c>
      <c r="B796" s="77" t="s">
        <v>1138</v>
      </c>
      <c r="C796" s="78">
        <v>58.06</v>
      </c>
      <c r="D796" s="77"/>
      <c r="E796" s="65">
        <f t="shared" si="1"/>
        <v>0.01498449879</v>
      </c>
      <c r="F796" s="79">
        <v>1.498449879</v>
      </c>
      <c r="G796" s="78">
        <v>58.93</v>
      </c>
      <c r="H796" s="67">
        <v>44431.0</v>
      </c>
      <c r="I796" s="77"/>
      <c r="J796" s="77" t="s">
        <v>2020</v>
      </c>
      <c r="K796" s="26"/>
      <c r="L796" s="39"/>
      <c r="M796" s="39"/>
      <c r="N796" s="39"/>
      <c r="O796" s="39"/>
      <c r="P796" s="39"/>
      <c r="Q796" s="39"/>
      <c r="R796" s="39"/>
      <c r="S796" s="26"/>
      <c r="T796" s="26"/>
      <c r="U796" s="26"/>
      <c r="V796" s="26"/>
      <c r="W796" s="26"/>
      <c r="X796" s="26"/>
      <c r="Y796" s="26"/>
    </row>
    <row r="797">
      <c r="A797" s="77" t="s">
        <v>672</v>
      </c>
      <c r="B797" s="77" t="s">
        <v>1383</v>
      </c>
      <c r="C797" s="78">
        <v>73.84</v>
      </c>
      <c r="D797" s="77"/>
      <c r="E797" s="65">
        <f t="shared" si="1"/>
        <v>0.03412784399</v>
      </c>
      <c r="F797" s="79">
        <v>3.412784399</v>
      </c>
      <c r="G797" s="78">
        <v>76.36</v>
      </c>
      <c r="H797" s="67">
        <v>44431.0</v>
      </c>
      <c r="I797" s="77"/>
      <c r="J797" s="77" t="s">
        <v>2021</v>
      </c>
      <c r="K797" s="26"/>
      <c r="L797" s="39"/>
      <c r="M797" s="39"/>
      <c r="N797" s="39"/>
      <c r="O797" s="39"/>
      <c r="P797" s="39"/>
      <c r="Q797" s="39"/>
      <c r="R797" s="39"/>
      <c r="S797" s="26"/>
      <c r="T797" s="26"/>
      <c r="U797" s="26"/>
      <c r="V797" s="26"/>
      <c r="W797" s="26"/>
      <c r="X797" s="26"/>
      <c r="Y797" s="26"/>
    </row>
    <row r="798">
      <c r="A798" s="73" t="s">
        <v>370</v>
      </c>
      <c r="B798" s="73" t="s">
        <v>898</v>
      </c>
      <c r="C798" s="74">
        <v>199.73</v>
      </c>
      <c r="D798" s="74">
        <v>209.21</v>
      </c>
      <c r="E798" s="54">
        <f t="shared" si="1"/>
        <v>0.0474640765</v>
      </c>
      <c r="F798" s="75">
        <v>4.74640765</v>
      </c>
      <c r="G798" s="73"/>
      <c r="H798" s="56">
        <v>44431.0</v>
      </c>
      <c r="I798" s="73"/>
      <c r="J798" s="73" t="s">
        <v>2022</v>
      </c>
      <c r="K798" s="26"/>
      <c r="L798" s="39"/>
      <c r="M798" s="39"/>
      <c r="N798" s="39"/>
      <c r="O798" s="39"/>
      <c r="P798" s="39"/>
      <c r="Q798" s="39"/>
      <c r="R798" s="39"/>
      <c r="S798" s="26"/>
      <c r="T798" s="26"/>
      <c r="U798" s="26"/>
      <c r="V798" s="26"/>
      <c r="W798" s="26"/>
      <c r="X798" s="26"/>
      <c r="Y798" s="26"/>
    </row>
    <row r="799">
      <c r="A799" s="77" t="s">
        <v>436</v>
      </c>
      <c r="B799" s="77" t="s">
        <v>1404</v>
      </c>
      <c r="C799" s="78">
        <v>208.16</v>
      </c>
      <c r="D799" s="78">
        <v>214.465</v>
      </c>
      <c r="E799" s="65">
        <f t="shared" si="1"/>
        <v>0.03028920061</v>
      </c>
      <c r="F799" s="79">
        <v>3.028920061</v>
      </c>
      <c r="G799" s="77"/>
      <c r="H799" s="67">
        <v>44431.0</v>
      </c>
      <c r="I799" s="67">
        <v>44431.0</v>
      </c>
      <c r="J799" s="77" t="s">
        <v>2023</v>
      </c>
      <c r="K799" s="26"/>
      <c r="L799" s="39"/>
      <c r="M799" s="39"/>
      <c r="N799" s="39"/>
      <c r="O799" s="39"/>
      <c r="P799" s="39"/>
      <c r="Q799" s="39"/>
      <c r="R799" s="39"/>
      <c r="S799" s="26"/>
      <c r="T799" s="26"/>
      <c r="U799" s="26"/>
      <c r="V799" s="26"/>
      <c r="W799" s="26"/>
      <c r="X799" s="26"/>
      <c r="Y799" s="26"/>
    </row>
    <row r="800">
      <c r="A800" s="73" t="s">
        <v>478</v>
      </c>
      <c r="B800" s="73" t="s">
        <v>1516</v>
      </c>
      <c r="C800" s="74">
        <v>311.0</v>
      </c>
      <c r="D800" s="74">
        <v>325.91</v>
      </c>
      <c r="E800" s="54">
        <f t="shared" si="1"/>
        <v>0.04794212219</v>
      </c>
      <c r="F800" s="75">
        <v>4.794212219</v>
      </c>
      <c r="G800" s="73"/>
      <c r="H800" s="56">
        <v>44428.0</v>
      </c>
      <c r="I800" s="73"/>
      <c r="J800" s="73" t="s">
        <v>2024</v>
      </c>
      <c r="K800" s="26"/>
      <c r="L800" s="39"/>
      <c r="M800" s="39"/>
      <c r="N800" s="39"/>
      <c r="O800" s="39"/>
      <c r="P800" s="39"/>
      <c r="Q800" s="39"/>
      <c r="R800" s="39"/>
      <c r="S800" s="26"/>
      <c r="T800" s="26"/>
      <c r="U800" s="26"/>
      <c r="V800" s="26"/>
      <c r="W800" s="26"/>
      <c r="X800" s="26"/>
      <c r="Y800" s="26"/>
    </row>
    <row r="801">
      <c r="A801" s="77" t="s">
        <v>22</v>
      </c>
      <c r="B801" s="77" t="s">
        <v>1066</v>
      </c>
      <c r="C801" s="78">
        <v>333.35</v>
      </c>
      <c r="D801" s="78">
        <v>347.13</v>
      </c>
      <c r="E801" s="65">
        <f t="shared" si="1"/>
        <v>0.0413379331</v>
      </c>
      <c r="F801" s="79">
        <v>4.13379331</v>
      </c>
      <c r="G801" s="77"/>
      <c r="H801" s="67">
        <v>44428.0</v>
      </c>
      <c r="I801" s="81">
        <v>44428.37783823948</v>
      </c>
      <c r="J801" s="77" t="s">
        <v>2025</v>
      </c>
      <c r="K801" s="26"/>
      <c r="L801" s="39"/>
      <c r="M801" s="39"/>
      <c r="N801" s="39"/>
      <c r="O801" s="39"/>
      <c r="P801" s="39"/>
      <c r="Q801" s="39"/>
      <c r="R801" s="39"/>
      <c r="S801" s="26"/>
      <c r="T801" s="26"/>
      <c r="U801" s="26"/>
      <c r="V801" s="26"/>
      <c r="W801" s="26"/>
      <c r="X801" s="26"/>
      <c r="Y801" s="26"/>
    </row>
    <row r="802">
      <c r="A802" s="77" t="s">
        <v>2026</v>
      </c>
      <c r="B802" s="77" t="s">
        <v>2027</v>
      </c>
      <c r="C802" s="78">
        <v>218.85</v>
      </c>
      <c r="D802" s="78">
        <v>223.56</v>
      </c>
      <c r="E802" s="65">
        <f t="shared" si="1"/>
        <v>0.02152159013</v>
      </c>
      <c r="F802" s="79">
        <v>2.152159013</v>
      </c>
      <c r="G802" s="77"/>
      <c r="H802" s="67">
        <v>44426.0</v>
      </c>
      <c r="I802" s="77"/>
      <c r="J802" s="77" t="s">
        <v>2028</v>
      </c>
      <c r="K802" s="26"/>
      <c r="L802" s="39"/>
      <c r="M802" s="39"/>
      <c r="N802" s="39"/>
      <c r="O802" s="39"/>
      <c r="P802" s="39"/>
      <c r="Q802" s="39"/>
      <c r="R802" s="39"/>
      <c r="S802" s="26"/>
      <c r="T802" s="26"/>
      <c r="U802" s="26"/>
      <c r="V802" s="26"/>
      <c r="W802" s="26"/>
      <c r="X802" s="26"/>
      <c r="Y802" s="26"/>
    </row>
    <row r="803">
      <c r="A803" s="77" t="s">
        <v>20</v>
      </c>
      <c r="B803" s="77" t="s">
        <v>2017</v>
      </c>
      <c r="C803" s="78">
        <v>116.48</v>
      </c>
      <c r="D803" s="78">
        <v>119.52</v>
      </c>
      <c r="E803" s="65">
        <f t="shared" si="1"/>
        <v>0.0260989011</v>
      </c>
      <c r="F803" s="79">
        <v>2.60989011</v>
      </c>
      <c r="G803" s="77"/>
      <c r="H803" s="67">
        <v>44426.0</v>
      </c>
      <c r="I803" s="77"/>
      <c r="J803" s="77" t="s">
        <v>2029</v>
      </c>
      <c r="K803" s="26"/>
      <c r="L803" s="39"/>
      <c r="M803" s="39"/>
      <c r="N803" s="39"/>
      <c r="O803" s="39"/>
      <c r="P803" s="39"/>
      <c r="Q803" s="39"/>
      <c r="R803" s="39"/>
      <c r="S803" s="26"/>
      <c r="T803" s="26"/>
      <c r="U803" s="26"/>
      <c r="V803" s="26"/>
      <c r="W803" s="26"/>
      <c r="X803" s="26"/>
      <c r="Y803" s="26"/>
    </row>
    <row r="804">
      <c r="A804" s="77" t="s">
        <v>174</v>
      </c>
      <c r="B804" s="77" t="s">
        <v>1223</v>
      </c>
      <c r="C804" s="78">
        <v>83.24</v>
      </c>
      <c r="D804" s="78">
        <v>86.12</v>
      </c>
      <c r="E804" s="65">
        <f t="shared" si="1"/>
        <v>0.0345987506</v>
      </c>
      <c r="F804" s="79">
        <v>3.45987506</v>
      </c>
      <c r="G804" s="77"/>
      <c r="H804" s="67">
        <v>44426.0</v>
      </c>
      <c r="I804" s="77"/>
      <c r="J804" s="77" t="s">
        <v>2030</v>
      </c>
      <c r="K804" s="26"/>
      <c r="L804" s="39"/>
      <c r="M804" s="39"/>
      <c r="N804" s="39"/>
      <c r="O804" s="39"/>
      <c r="P804" s="39"/>
      <c r="Q804" s="39"/>
      <c r="R804" s="39"/>
      <c r="S804" s="26"/>
      <c r="T804" s="26"/>
      <c r="U804" s="26"/>
      <c r="V804" s="26"/>
      <c r="W804" s="26"/>
      <c r="X804" s="26"/>
      <c r="Y804" s="26"/>
    </row>
    <row r="805">
      <c r="A805" s="77" t="s">
        <v>102</v>
      </c>
      <c r="B805" s="77" t="s">
        <v>1179</v>
      </c>
      <c r="C805" s="78">
        <v>249.61</v>
      </c>
      <c r="D805" s="78">
        <v>253.59</v>
      </c>
      <c r="E805" s="65">
        <f t="shared" si="1"/>
        <v>0.015944874</v>
      </c>
      <c r="F805" s="79">
        <v>1.5944874</v>
      </c>
      <c r="G805" s="77"/>
      <c r="H805" s="67">
        <v>44426.0</v>
      </c>
      <c r="I805" s="77"/>
      <c r="J805" s="77" t="s">
        <v>2031</v>
      </c>
      <c r="K805" s="26"/>
      <c r="L805" s="39"/>
      <c r="M805" s="39"/>
      <c r="N805" s="39"/>
      <c r="O805" s="39"/>
      <c r="P805" s="39"/>
      <c r="Q805" s="39"/>
      <c r="R805" s="39"/>
      <c r="S805" s="26"/>
      <c r="T805" s="26"/>
      <c r="U805" s="26"/>
      <c r="V805" s="26"/>
      <c r="W805" s="26"/>
      <c r="X805" s="26"/>
      <c r="Y805" s="26"/>
    </row>
    <row r="806">
      <c r="A806" s="77" t="s">
        <v>783</v>
      </c>
      <c r="B806" s="77" t="s">
        <v>784</v>
      </c>
      <c r="C806" s="78">
        <v>132.68</v>
      </c>
      <c r="D806" s="78">
        <v>135.71</v>
      </c>
      <c r="E806" s="65">
        <f t="shared" si="1"/>
        <v>0.02283690081</v>
      </c>
      <c r="F806" s="79">
        <v>2.283690081</v>
      </c>
      <c r="G806" s="77"/>
      <c r="H806" s="67">
        <v>44426.0</v>
      </c>
      <c r="I806" s="77"/>
      <c r="J806" s="77" t="s">
        <v>2032</v>
      </c>
      <c r="K806" s="26"/>
      <c r="L806" s="39"/>
      <c r="M806" s="39"/>
      <c r="N806" s="39"/>
      <c r="O806" s="39"/>
      <c r="P806" s="39"/>
      <c r="Q806" s="39"/>
      <c r="R806" s="39"/>
      <c r="S806" s="26"/>
      <c r="T806" s="26"/>
      <c r="U806" s="26"/>
      <c r="V806" s="26"/>
      <c r="W806" s="26"/>
      <c r="X806" s="26"/>
      <c r="Y806" s="26"/>
    </row>
    <row r="807">
      <c r="A807" s="77" t="s">
        <v>342</v>
      </c>
      <c r="B807" s="77" t="s">
        <v>1667</v>
      </c>
      <c r="C807" s="78">
        <v>65.57</v>
      </c>
      <c r="D807" s="78">
        <v>66.99</v>
      </c>
      <c r="E807" s="65">
        <f t="shared" si="1"/>
        <v>0.02165624523</v>
      </c>
      <c r="F807" s="79">
        <v>2.165624523</v>
      </c>
      <c r="G807" s="77"/>
      <c r="H807" s="67">
        <v>44426.0</v>
      </c>
      <c r="I807" s="77"/>
      <c r="J807" s="77" t="s">
        <v>2033</v>
      </c>
      <c r="K807" s="26"/>
      <c r="L807" s="39"/>
      <c r="M807" s="39"/>
      <c r="N807" s="39"/>
      <c r="O807" s="39"/>
      <c r="P807" s="39"/>
      <c r="Q807" s="39"/>
      <c r="R807" s="39"/>
      <c r="S807" s="26"/>
      <c r="T807" s="26"/>
      <c r="U807" s="26"/>
      <c r="V807" s="26"/>
      <c r="W807" s="26"/>
      <c r="X807" s="26"/>
      <c r="Y807" s="26"/>
    </row>
    <row r="808">
      <c r="A808" s="77" t="s">
        <v>456</v>
      </c>
      <c r="B808" s="77" t="s">
        <v>2034</v>
      </c>
      <c r="C808" s="78">
        <v>156.52</v>
      </c>
      <c r="D808" s="77"/>
      <c r="E808" s="65">
        <f t="shared" si="1"/>
        <v>0.007602223358</v>
      </c>
      <c r="F808" s="79">
        <v>0.7602223358</v>
      </c>
      <c r="G808" s="78">
        <v>157.7099</v>
      </c>
      <c r="H808" s="67">
        <v>44425.0</v>
      </c>
      <c r="I808" s="77"/>
      <c r="J808" s="77" t="s">
        <v>2035</v>
      </c>
      <c r="K808" s="26"/>
      <c r="L808" s="39"/>
      <c r="M808" s="39"/>
      <c r="N808" s="39"/>
      <c r="O808" s="39"/>
      <c r="P808" s="39"/>
      <c r="Q808" s="39"/>
      <c r="R808" s="39"/>
      <c r="S808" s="26"/>
      <c r="T808" s="26"/>
      <c r="U808" s="26"/>
      <c r="V808" s="26"/>
      <c r="W808" s="26"/>
      <c r="X808" s="26"/>
      <c r="Y808" s="26"/>
    </row>
    <row r="809">
      <c r="A809" s="77" t="s">
        <v>624</v>
      </c>
      <c r="B809" s="77" t="s">
        <v>1370</v>
      </c>
      <c r="C809" s="78">
        <v>193.64</v>
      </c>
      <c r="D809" s="77"/>
      <c r="E809" s="65">
        <f t="shared" si="1"/>
        <v>0.007436480066</v>
      </c>
      <c r="F809" s="79">
        <v>0.7436480066</v>
      </c>
      <c r="G809" s="78">
        <v>195.08</v>
      </c>
      <c r="H809" s="67">
        <v>44425.0</v>
      </c>
      <c r="I809" s="77"/>
      <c r="J809" s="77" t="s">
        <v>2036</v>
      </c>
      <c r="K809" s="26"/>
      <c r="L809" s="39"/>
      <c r="M809" s="39"/>
      <c r="N809" s="39"/>
      <c r="O809" s="39"/>
      <c r="P809" s="39"/>
      <c r="Q809" s="39"/>
      <c r="R809" s="39"/>
      <c r="S809" s="26"/>
      <c r="T809" s="26"/>
      <c r="U809" s="26"/>
      <c r="V809" s="26"/>
      <c r="W809" s="26"/>
      <c r="X809" s="26"/>
      <c r="Y809" s="26"/>
    </row>
    <row r="810">
      <c r="A810" s="77" t="s">
        <v>250</v>
      </c>
      <c r="B810" s="77" t="s">
        <v>1287</v>
      </c>
      <c r="C810" s="78">
        <v>38.31</v>
      </c>
      <c r="D810" s="77"/>
      <c r="E810" s="65">
        <f t="shared" si="1"/>
        <v>0.00626468285</v>
      </c>
      <c r="F810" s="79">
        <v>0.626468285</v>
      </c>
      <c r="G810" s="78">
        <v>38.55</v>
      </c>
      <c r="H810" s="67">
        <v>44425.0</v>
      </c>
      <c r="I810" s="77"/>
      <c r="J810" s="77" t="s">
        <v>2037</v>
      </c>
      <c r="K810" s="26"/>
      <c r="L810" s="39"/>
      <c r="M810" s="39"/>
      <c r="N810" s="39"/>
      <c r="O810" s="39"/>
      <c r="P810" s="39"/>
      <c r="Q810" s="39"/>
      <c r="R810" s="39"/>
      <c r="S810" s="26"/>
      <c r="T810" s="26"/>
      <c r="U810" s="26"/>
      <c r="V810" s="26"/>
      <c r="W810" s="26"/>
      <c r="X810" s="26"/>
      <c r="Y810" s="26"/>
    </row>
    <row r="811">
      <c r="A811" s="77" t="s">
        <v>212</v>
      </c>
      <c r="B811" s="77" t="s">
        <v>1330</v>
      </c>
      <c r="C811" s="78">
        <v>74.02</v>
      </c>
      <c r="D811" s="77"/>
      <c r="E811" s="65">
        <f t="shared" si="1"/>
        <v>0.002972169684</v>
      </c>
      <c r="F811" s="79">
        <v>0.2972169684</v>
      </c>
      <c r="G811" s="78">
        <v>74.24</v>
      </c>
      <c r="H811" s="67">
        <v>44425.0</v>
      </c>
      <c r="I811" s="77"/>
      <c r="J811" s="77" t="s">
        <v>2038</v>
      </c>
      <c r="K811" s="26"/>
      <c r="L811" s="39"/>
      <c r="M811" s="39"/>
      <c r="N811" s="39"/>
      <c r="O811" s="39"/>
      <c r="P811" s="39"/>
      <c r="Q811" s="39"/>
      <c r="R811" s="39"/>
      <c r="S811" s="26"/>
      <c r="T811" s="26"/>
      <c r="U811" s="26"/>
      <c r="V811" s="26"/>
      <c r="W811" s="26"/>
      <c r="X811" s="26"/>
      <c r="Y811" s="26"/>
    </row>
    <row r="812">
      <c r="A812" s="77" t="s">
        <v>334</v>
      </c>
      <c r="B812" s="77" t="s">
        <v>2039</v>
      </c>
      <c r="C812" s="78">
        <v>136.15</v>
      </c>
      <c r="D812" s="77"/>
      <c r="E812" s="65">
        <f t="shared" si="1"/>
        <v>0.002130003672</v>
      </c>
      <c r="F812" s="79">
        <v>0.2130003672</v>
      </c>
      <c r="G812" s="78">
        <v>136.44</v>
      </c>
      <c r="H812" s="67">
        <v>44425.0</v>
      </c>
      <c r="I812" s="77"/>
      <c r="J812" s="77" t="s">
        <v>2040</v>
      </c>
      <c r="K812" s="26"/>
      <c r="L812" s="39"/>
      <c r="M812" s="39"/>
      <c r="N812" s="39"/>
      <c r="O812" s="39"/>
      <c r="P812" s="39"/>
      <c r="Q812" s="39"/>
      <c r="R812" s="39"/>
      <c r="S812" s="26"/>
      <c r="T812" s="26"/>
      <c r="U812" s="26"/>
      <c r="V812" s="26"/>
      <c r="W812" s="26"/>
      <c r="X812" s="26"/>
      <c r="Y812" s="26"/>
    </row>
    <row r="813">
      <c r="A813" s="73" t="s">
        <v>342</v>
      </c>
      <c r="B813" s="73" t="s">
        <v>1667</v>
      </c>
      <c r="C813" s="74">
        <v>63.55</v>
      </c>
      <c r="D813" s="74">
        <v>66.59</v>
      </c>
      <c r="E813" s="54">
        <f t="shared" si="1"/>
        <v>0.04783634933</v>
      </c>
      <c r="F813" s="75">
        <v>4.783634933</v>
      </c>
      <c r="G813" s="73"/>
      <c r="H813" s="56">
        <v>44425.0</v>
      </c>
      <c r="I813" s="73"/>
      <c r="J813" s="73" t="s">
        <v>2041</v>
      </c>
      <c r="K813" s="26"/>
      <c r="L813" s="39"/>
      <c r="M813" s="39"/>
      <c r="N813" s="39"/>
      <c r="O813" s="39"/>
      <c r="P813" s="39"/>
      <c r="Q813" s="39"/>
      <c r="R813" s="39"/>
      <c r="S813" s="26"/>
      <c r="T813" s="26"/>
      <c r="U813" s="26"/>
      <c r="V813" s="26"/>
      <c r="W813" s="26"/>
      <c r="X813" s="26"/>
      <c r="Y813" s="26"/>
    </row>
    <row r="814">
      <c r="A814" s="73" t="s">
        <v>514</v>
      </c>
      <c r="B814" s="73" t="s">
        <v>1733</v>
      </c>
      <c r="C814" s="74">
        <v>108.62</v>
      </c>
      <c r="D814" s="73"/>
      <c r="E814" s="54">
        <f t="shared" si="1"/>
        <v>0.08175290002</v>
      </c>
      <c r="F814" s="75">
        <v>8.175290002</v>
      </c>
      <c r="G814" s="74">
        <v>117.5</v>
      </c>
      <c r="H814" s="56">
        <v>44424.0</v>
      </c>
      <c r="I814" s="73"/>
      <c r="J814" s="73" t="s">
        <v>2042</v>
      </c>
      <c r="K814" s="26"/>
      <c r="L814" s="39"/>
      <c r="M814" s="39"/>
      <c r="N814" s="39"/>
      <c r="O814" s="39"/>
      <c r="P814" s="39"/>
      <c r="Q814" s="39"/>
      <c r="R814" s="39"/>
      <c r="S814" s="26"/>
      <c r="T814" s="26"/>
      <c r="U814" s="26"/>
      <c r="V814" s="26"/>
      <c r="W814" s="26"/>
      <c r="X814" s="26"/>
      <c r="Y814" s="26"/>
    </row>
    <row r="815">
      <c r="A815" s="77" t="s">
        <v>590</v>
      </c>
      <c r="B815" s="77" t="s">
        <v>1952</v>
      </c>
      <c r="C815" s="78">
        <v>154.22</v>
      </c>
      <c r="D815" s="78">
        <v>157.82</v>
      </c>
      <c r="E815" s="65">
        <f t="shared" si="1"/>
        <v>0.02334327584</v>
      </c>
      <c r="F815" s="79">
        <v>2.334327584</v>
      </c>
      <c r="G815" s="77"/>
      <c r="H815" s="67">
        <v>44424.0</v>
      </c>
      <c r="I815" s="77"/>
      <c r="J815" s="77" t="s">
        <v>2043</v>
      </c>
      <c r="K815" s="26"/>
      <c r="L815" s="39"/>
      <c r="M815" s="39"/>
      <c r="N815" s="39"/>
      <c r="O815" s="39"/>
      <c r="P815" s="39"/>
      <c r="Q815" s="39"/>
      <c r="R815" s="39"/>
      <c r="S815" s="26"/>
      <c r="T815" s="26"/>
      <c r="U815" s="26"/>
      <c r="V815" s="26"/>
      <c r="W815" s="26"/>
      <c r="X815" s="26"/>
      <c r="Y815" s="26"/>
    </row>
    <row r="816">
      <c r="A816" s="77" t="s">
        <v>424</v>
      </c>
      <c r="B816" s="77" t="s">
        <v>759</v>
      </c>
      <c r="C816" s="78">
        <v>259.07</v>
      </c>
      <c r="D816" s="78">
        <v>267.58</v>
      </c>
      <c r="E816" s="65">
        <f t="shared" si="1"/>
        <v>0.03284826495</v>
      </c>
      <c r="F816" s="79">
        <v>3.284826495</v>
      </c>
      <c r="G816" s="77"/>
      <c r="H816" s="67">
        <v>44424.0</v>
      </c>
      <c r="I816" s="77"/>
      <c r="J816" s="77" t="s">
        <v>2044</v>
      </c>
      <c r="K816" s="26"/>
      <c r="L816" s="39"/>
      <c r="M816" s="39"/>
      <c r="N816" s="39"/>
      <c r="O816" s="39"/>
      <c r="P816" s="39"/>
      <c r="Q816" s="39"/>
      <c r="R816" s="39"/>
      <c r="S816" s="26"/>
      <c r="T816" s="26"/>
      <c r="U816" s="26"/>
      <c r="V816" s="26"/>
      <c r="W816" s="26"/>
      <c r="X816" s="26"/>
      <c r="Y816" s="26"/>
    </row>
    <row r="817">
      <c r="A817" s="77" t="s">
        <v>342</v>
      </c>
      <c r="B817" s="77" t="s">
        <v>1667</v>
      </c>
      <c r="C817" s="78">
        <v>63.55</v>
      </c>
      <c r="D817" s="78">
        <v>65.88</v>
      </c>
      <c r="E817" s="65">
        <f t="shared" si="1"/>
        <v>0.03666404406</v>
      </c>
      <c r="F817" s="79">
        <v>3.666404406</v>
      </c>
      <c r="G817" s="77"/>
      <c r="H817" s="67">
        <v>44424.0</v>
      </c>
      <c r="I817" s="77"/>
      <c r="J817" s="77" t="s">
        <v>2045</v>
      </c>
      <c r="K817" s="26"/>
      <c r="L817" s="39"/>
      <c r="M817" s="39"/>
      <c r="N817" s="39"/>
      <c r="O817" s="39"/>
      <c r="P817" s="39"/>
      <c r="Q817" s="39"/>
      <c r="R817" s="39"/>
      <c r="S817" s="26"/>
      <c r="T817" s="26"/>
      <c r="U817" s="26"/>
      <c r="V817" s="26"/>
      <c r="W817" s="26"/>
      <c r="X817" s="26"/>
      <c r="Y817" s="26"/>
    </row>
    <row r="818">
      <c r="A818" s="77" t="s">
        <v>1155</v>
      </c>
      <c r="B818" s="77" t="s">
        <v>1156</v>
      </c>
      <c r="C818" s="78">
        <v>85.68</v>
      </c>
      <c r="D818" s="78">
        <v>86.89</v>
      </c>
      <c r="E818" s="65">
        <f t="shared" si="1"/>
        <v>0.01412231559</v>
      </c>
      <c r="F818" s="79">
        <v>1.412231559</v>
      </c>
      <c r="G818" s="77"/>
      <c r="H818" s="67">
        <v>44424.0</v>
      </c>
      <c r="I818" s="77"/>
      <c r="J818" s="77" t="s">
        <v>2046</v>
      </c>
      <c r="K818" s="26"/>
      <c r="L818" s="39"/>
      <c r="M818" s="39"/>
      <c r="N818" s="39"/>
      <c r="O818" s="39"/>
      <c r="P818" s="39"/>
      <c r="Q818" s="39"/>
      <c r="R818" s="39"/>
      <c r="S818" s="26"/>
      <c r="T818" s="26"/>
      <c r="U818" s="26"/>
      <c r="V818" s="26"/>
      <c r="W818" s="26"/>
      <c r="X818" s="26"/>
      <c r="Y818" s="26"/>
    </row>
    <row r="819">
      <c r="A819" s="77" t="s">
        <v>596</v>
      </c>
      <c r="B819" s="77" t="s">
        <v>1332</v>
      </c>
      <c r="C819" s="78">
        <v>77.3</v>
      </c>
      <c r="D819" s="77"/>
      <c r="E819" s="65">
        <f t="shared" si="1"/>
        <v>0.04663648124</v>
      </c>
      <c r="F819" s="79">
        <v>4.663648124</v>
      </c>
      <c r="G819" s="78">
        <v>80.905</v>
      </c>
      <c r="H819" s="67">
        <v>44424.0</v>
      </c>
      <c r="I819" s="77"/>
      <c r="J819" s="77" t="s">
        <v>2047</v>
      </c>
      <c r="K819" s="26"/>
      <c r="L819" s="39"/>
      <c r="M819" s="39"/>
      <c r="N819" s="39"/>
      <c r="O819" s="39"/>
      <c r="P819" s="39"/>
      <c r="Q819" s="39"/>
      <c r="R819" s="39"/>
      <c r="S819" s="26"/>
      <c r="T819" s="26"/>
      <c r="U819" s="26"/>
      <c r="V819" s="26"/>
      <c r="W819" s="26"/>
      <c r="X819" s="26"/>
      <c r="Y819" s="26"/>
    </row>
    <row r="820">
      <c r="A820" s="77" t="s">
        <v>96</v>
      </c>
      <c r="B820" s="77" t="s">
        <v>976</v>
      </c>
      <c r="C820" s="78">
        <v>40.15</v>
      </c>
      <c r="D820" s="77"/>
      <c r="E820" s="65">
        <f t="shared" si="1"/>
        <v>0.01457036115</v>
      </c>
      <c r="F820" s="79">
        <v>1.457036115</v>
      </c>
      <c r="G820" s="78">
        <v>40.735</v>
      </c>
      <c r="H820" s="67">
        <v>44424.0</v>
      </c>
      <c r="I820" s="77"/>
      <c r="J820" s="77" t="s">
        <v>2048</v>
      </c>
      <c r="K820" s="26"/>
      <c r="L820" s="39"/>
      <c r="M820" s="39"/>
      <c r="N820" s="39"/>
      <c r="O820" s="39"/>
      <c r="P820" s="39"/>
      <c r="Q820" s="39"/>
      <c r="R820" s="39"/>
      <c r="S820" s="26"/>
      <c r="T820" s="26"/>
      <c r="U820" s="26"/>
      <c r="V820" s="26"/>
      <c r="W820" s="26"/>
      <c r="X820" s="26"/>
      <c r="Y820" s="26"/>
    </row>
    <row r="821">
      <c r="A821" s="73" t="s">
        <v>514</v>
      </c>
      <c r="B821" s="73" t="s">
        <v>1733</v>
      </c>
      <c r="C821" s="74">
        <v>108.62</v>
      </c>
      <c r="D821" s="74">
        <v>122.57</v>
      </c>
      <c r="E821" s="54">
        <f t="shared" si="1"/>
        <v>0.1284293869</v>
      </c>
      <c r="F821" s="75">
        <v>12.84293869</v>
      </c>
      <c r="G821" s="73"/>
      <c r="H821" s="56">
        <v>44421.0</v>
      </c>
      <c r="I821" s="73"/>
      <c r="J821" s="73" t="s">
        <v>2049</v>
      </c>
      <c r="K821" s="26"/>
      <c r="L821" s="39"/>
      <c r="M821" s="39"/>
      <c r="N821" s="39"/>
      <c r="O821" s="39"/>
      <c r="P821" s="39"/>
      <c r="Q821" s="39"/>
      <c r="R821" s="39"/>
      <c r="S821" s="26"/>
      <c r="T821" s="26"/>
      <c r="U821" s="26"/>
      <c r="V821" s="26"/>
      <c r="W821" s="26"/>
      <c r="X821" s="26"/>
      <c r="Y821" s="26"/>
    </row>
    <row r="822">
      <c r="A822" s="77" t="s">
        <v>574</v>
      </c>
      <c r="B822" s="77" t="s">
        <v>1965</v>
      </c>
      <c r="C822" s="78">
        <v>56.6</v>
      </c>
      <c r="D822" s="77"/>
      <c r="E822" s="65">
        <f t="shared" si="1"/>
        <v>0.01378091873</v>
      </c>
      <c r="F822" s="79">
        <v>1.378091873</v>
      </c>
      <c r="G822" s="78">
        <v>57.38</v>
      </c>
      <c r="H822" s="67">
        <v>44421.0</v>
      </c>
      <c r="I822" s="77"/>
      <c r="J822" s="77" t="s">
        <v>2050</v>
      </c>
      <c r="K822" s="26"/>
      <c r="L822" s="39"/>
      <c r="M822" s="39"/>
      <c r="N822" s="39"/>
      <c r="O822" s="39"/>
      <c r="P822" s="39"/>
      <c r="Q822" s="39"/>
      <c r="R822" s="39"/>
      <c r="S822" s="26"/>
      <c r="T822" s="26"/>
      <c r="U822" s="26"/>
      <c r="V822" s="26"/>
      <c r="W822" s="26"/>
      <c r="X822" s="26"/>
      <c r="Y822" s="26"/>
    </row>
    <row r="823">
      <c r="A823" s="77" t="s">
        <v>470</v>
      </c>
      <c r="B823" s="77" t="s">
        <v>1513</v>
      </c>
      <c r="C823" s="78">
        <v>190.27</v>
      </c>
      <c r="D823" s="77"/>
      <c r="E823" s="65">
        <f t="shared" si="1"/>
        <v>0.0005781258212</v>
      </c>
      <c r="F823" s="79">
        <v>0.05781258212</v>
      </c>
      <c r="G823" s="78">
        <v>190.38</v>
      </c>
      <c r="H823" s="67">
        <v>44421.0</v>
      </c>
      <c r="I823" s="77"/>
      <c r="J823" s="77" t="s">
        <v>2051</v>
      </c>
      <c r="K823" s="26"/>
      <c r="L823" s="39"/>
      <c r="M823" s="39"/>
      <c r="N823" s="39"/>
      <c r="O823" s="39"/>
      <c r="P823" s="39"/>
      <c r="Q823" s="39"/>
      <c r="R823" s="39"/>
      <c r="S823" s="26"/>
      <c r="T823" s="26"/>
      <c r="U823" s="26"/>
      <c r="V823" s="26"/>
      <c r="W823" s="26"/>
      <c r="X823" s="26"/>
      <c r="Y823" s="26"/>
    </row>
    <row r="824">
      <c r="A824" s="70" t="s">
        <v>630</v>
      </c>
      <c r="B824" s="70" t="s">
        <v>2052</v>
      </c>
      <c r="C824" s="71">
        <v>58.79</v>
      </c>
      <c r="D824" s="70"/>
      <c r="E824" s="44">
        <f t="shared" si="1"/>
        <v>-0.00969552645</v>
      </c>
      <c r="F824" s="72">
        <v>-0.969552645</v>
      </c>
      <c r="G824" s="71">
        <v>58.22</v>
      </c>
      <c r="H824" s="46">
        <v>44421.0</v>
      </c>
      <c r="I824" s="70"/>
      <c r="J824" s="70" t="s">
        <v>2053</v>
      </c>
      <c r="K824" s="26"/>
      <c r="L824" s="39"/>
      <c r="M824" s="39"/>
      <c r="N824" s="39"/>
      <c r="O824" s="39"/>
      <c r="P824" s="39"/>
      <c r="Q824" s="39"/>
      <c r="R824" s="39"/>
      <c r="S824" s="26"/>
      <c r="T824" s="26"/>
      <c r="U824" s="26"/>
      <c r="V824" s="26"/>
      <c r="W824" s="26"/>
      <c r="X824" s="26"/>
      <c r="Y824" s="26"/>
    </row>
    <row r="825">
      <c r="A825" s="77" t="s">
        <v>2054</v>
      </c>
      <c r="B825" s="77" t="s">
        <v>2055</v>
      </c>
      <c r="C825" s="78">
        <v>132.68</v>
      </c>
      <c r="D825" s="78">
        <v>135.65</v>
      </c>
      <c r="E825" s="65">
        <f t="shared" si="1"/>
        <v>0.02238468496</v>
      </c>
      <c r="F825" s="79">
        <v>2.238468496</v>
      </c>
      <c r="G825" s="77"/>
      <c r="H825" s="67">
        <v>44421.0</v>
      </c>
      <c r="I825" s="77"/>
      <c r="J825" s="77" t="s">
        <v>2056</v>
      </c>
      <c r="K825" s="26"/>
      <c r="L825" s="39"/>
      <c r="M825" s="39"/>
      <c r="N825" s="39"/>
      <c r="O825" s="39"/>
      <c r="P825" s="39"/>
      <c r="Q825" s="39"/>
      <c r="R825" s="39"/>
      <c r="S825" s="26"/>
      <c r="T825" s="26"/>
      <c r="U825" s="26"/>
      <c r="V825" s="26"/>
      <c r="W825" s="26"/>
      <c r="X825" s="26"/>
      <c r="Y825" s="26"/>
    </row>
    <row r="826">
      <c r="A826" s="70" t="s">
        <v>560</v>
      </c>
      <c r="B826" s="70" t="s">
        <v>962</v>
      </c>
      <c r="C826" s="71">
        <v>51.2</v>
      </c>
      <c r="D826" s="70"/>
      <c r="E826" s="44">
        <f t="shared" si="1"/>
        <v>-0.0056640625</v>
      </c>
      <c r="F826" s="72">
        <v>-0.56640625</v>
      </c>
      <c r="G826" s="71">
        <v>50.91</v>
      </c>
      <c r="H826" s="46">
        <v>44420.0</v>
      </c>
      <c r="I826" s="70"/>
      <c r="J826" s="70" t="s">
        <v>2057</v>
      </c>
      <c r="K826" s="26"/>
      <c r="L826" s="39"/>
      <c r="M826" s="39"/>
      <c r="N826" s="39"/>
      <c r="O826" s="39"/>
      <c r="P826" s="39"/>
      <c r="Q826" s="39"/>
      <c r="R826" s="39"/>
      <c r="S826" s="26"/>
      <c r="T826" s="26"/>
      <c r="U826" s="26"/>
      <c r="V826" s="26"/>
      <c r="W826" s="26"/>
      <c r="X826" s="26"/>
      <c r="Y826" s="26"/>
    </row>
    <row r="827">
      <c r="A827" s="73" t="s">
        <v>514</v>
      </c>
      <c r="B827" s="73" t="s">
        <v>1733</v>
      </c>
      <c r="C827" s="74">
        <v>108.62</v>
      </c>
      <c r="D827" s="74">
        <v>121.045</v>
      </c>
      <c r="E827" s="54">
        <f t="shared" si="1"/>
        <v>0.1143896152</v>
      </c>
      <c r="F827" s="75">
        <v>11.43896152</v>
      </c>
      <c r="G827" s="73"/>
      <c r="H827" s="56">
        <v>44420.0</v>
      </c>
      <c r="I827" s="73"/>
      <c r="J827" s="73" t="s">
        <v>2058</v>
      </c>
      <c r="K827" s="26"/>
      <c r="L827" s="39"/>
      <c r="M827" s="39"/>
      <c r="N827" s="39"/>
      <c r="O827" s="39"/>
      <c r="P827" s="39"/>
      <c r="Q827" s="39"/>
      <c r="R827" s="39"/>
      <c r="S827" s="26"/>
      <c r="T827" s="26"/>
      <c r="U827" s="26"/>
      <c r="V827" s="26"/>
      <c r="W827" s="26"/>
      <c r="X827" s="26"/>
      <c r="Y827" s="26"/>
    </row>
    <row r="828">
      <c r="A828" s="73" t="s">
        <v>520</v>
      </c>
      <c r="B828" s="73" t="s">
        <v>2059</v>
      </c>
      <c r="C828" s="74">
        <v>69.3</v>
      </c>
      <c r="D828" s="73"/>
      <c r="E828" s="54">
        <f t="shared" si="1"/>
        <v>0.0847041847</v>
      </c>
      <c r="F828" s="75">
        <v>8.47041847</v>
      </c>
      <c r="G828" s="74">
        <v>75.17</v>
      </c>
      <c r="H828" s="56">
        <v>44420.0</v>
      </c>
      <c r="I828" s="73"/>
      <c r="J828" s="73" t="s">
        <v>2060</v>
      </c>
      <c r="K828" s="26"/>
      <c r="L828" s="39"/>
      <c r="M828" s="39"/>
      <c r="N828" s="39"/>
      <c r="O828" s="39"/>
      <c r="P828" s="39"/>
      <c r="Q828" s="39"/>
      <c r="R828" s="39"/>
      <c r="S828" s="26"/>
      <c r="T828" s="26"/>
      <c r="U828" s="26"/>
      <c r="V828" s="26"/>
      <c r="W828" s="26"/>
      <c r="X828" s="26"/>
      <c r="Y828" s="26"/>
    </row>
    <row r="829">
      <c r="A829" s="73" t="s">
        <v>496</v>
      </c>
      <c r="B829" s="73" t="s">
        <v>2061</v>
      </c>
      <c r="C829" s="74">
        <v>133.88</v>
      </c>
      <c r="D829" s="73"/>
      <c r="E829" s="54">
        <f t="shared" si="1"/>
        <v>0.04757992232</v>
      </c>
      <c r="F829" s="75">
        <v>4.757992232</v>
      </c>
      <c r="G829" s="74">
        <v>140.25</v>
      </c>
      <c r="H829" s="56">
        <v>44420.0</v>
      </c>
      <c r="I829" s="73"/>
      <c r="J829" s="73" t="s">
        <v>2062</v>
      </c>
      <c r="K829" s="26"/>
      <c r="L829" s="39"/>
      <c r="M829" s="39"/>
      <c r="N829" s="39"/>
      <c r="O829" s="39"/>
      <c r="P829" s="39"/>
      <c r="Q829" s="39"/>
      <c r="R829" s="39"/>
      <c r="S829" s="26"/>
      <c r="T829" s="26"/>
      <c r="U829" s="26"/>
      <c r="V829" s="26"/>
      <c r="W829" s="26"/>
      <c r="X829" s="26"/>
      <c r="Y829" s="26"/>
    </row>
    <row r="830">
      <c r="A830" s="77" t="s">
        <v>432</v>
      </c>
      <c r="B830" s="77" t="s">
        <v>2063</v>
      </c>
      <c r="C830" s="78">
        <v>115.37</v>
      </c>
      <c r="D830" s="77"/>
      <c r="E830" s="65">
        <f t="shared" si="1"/>
        <v>0.01655543035</v>
      </c>
      <c r="F830" s="79">
        <v>1.655543035</v>
      </c>
      <c r="G830" s="78">
        <v>117.28</v>
      </c>
      <c r="H830" s="67">
        <v>44420.0</v>
      </c>
      <c r="I830" s="77"/>
      <c r="J830" s="77" t="s">
        <v>2064</v>
      </c>
      <c r="K830" s="26"/>
      <c r="L830" s="39"/>
      <c r="M830" s="39"/>
      <c r="N830" s="39"/>
      <c r="O830" s="39"/>
      <c r="P830" s="39"/>
      <c r="Q830" s="39"/>
      <c r="R830" s="39"/>
      <c r="S830" s="26"/>
      <c r="T830" s="26"/>
      <c r="U830" s="26"/>
      <c r="V830" s="26"/>
      <c r="W830" s="26"/>
      <c r="X830" s="26"/>
      <c r="Y830" s="26"/>
    </row>
    <row r="831">
      <c r="A831" s="77" t="s">
        <v>110</v>
      </c>
      <c r="B831" s="77" t="s">
        <v>1351</v>
      </c>
      <c r="C831" s="78">
        <v>85.24</v>
      </c>
      <c r="D831" s="77"/>
      <c r="E831" s="65">
        <f t="shared" si="1"/>
        <v>0.04399343031</v>
      </c>
      <c r="F831" s="79">
        <v>4.399343031</v>
      </c>
      <c r="G831" s="78">
        <v>88.99</v>
      </c>
      <c r="H831" s="67">
        <v>44420.0</v>
      </c>
      <c r="I831" s="77"/>
      <c r="J831" s="77" t="s">
        <v>2065</v>
      </c>
      <c r="K831" s="26"/>
      <c r="L831" s="39"/>
      <c r="M831" s="39"/>
      <c r="N831" s="39"/>
      <c r="O831" s="39"/>
      <c r="P831" s="39"/>
      <c r="Q831" s="39"/>
      <c r="R831" s="39"/>
      <c r="S831" s="26"/>
      <c r="T831" s="26"/>
      <c r="U831" s="26"/>
      <c r="V831" s="26"/>
      <c r="W831" s="26"/>
      <c r="X831" s="26"/>
      <c r="Y831" s="26"/>
    </row>
    <row r="832">
      <c r="A832" s="77" t="s">
        <v>596</v>
      </c>
      <c r="B832" s="77" t="s">
        <v>1332</v>
      </c>
      <c r="C832" s="78">
        <v>77.3</v>
      </c>
      <c r="D832" s="78">
        <v>80.43</v>
      </c>
      <c r="E832" s="65">
        <f t="shared" si="1"/>
        <v>0.0404915912</v>
      </c>
      <c r="F832" s="79">
        <v>4.04915912</v>
      </c>
      <c r="G832" s="77"/>
      <c r="H832" s="67">
        <v>44420.0</v>
      </c>
      <c r="I832" s="77"/>
      <c r="J832" s="77" t="s">
        <v>2066</v>
      </c>
      <c r="K832" s="26"/>
      <c r="L832" s="39"/>
      <c r="M832" s="39"/>
      <c r="N832" s="39"/>
      <c r="O832" s="39"/>
      <c r="P832" s="39"/>
      <c r="Q832" s="39"/>
      <c r="R832" s="39"/>
      <c r="S832" s="26"/>
      <c r="T832" s="26"/>
      <c r="U832" s="26"/>
      <c r="V832" s="26"/>
      <c r="W832" s="26"/>
      <c r="X832" s="26"/>
      <c r="Y832" s="26"/>
    </row>
    <row r="833">
      <c r="A833" s="77" t="s">
        <v>496</v>
      </c>
      <c r="B833" s="77" t="s">
        <v>2061</v>
      </c>
      <c r="C833" s="78">
        <v>133.88</v>
      </c>
      <c r="D833" s="78">
        <v>139.42</v>
      </c>
      <c r="E833" s="65">
        <f t="shared" si="1"/>
        <v>0.0413803406</v>
      </c>
      <c r="F833" s="79">
        <v>4.13803406</v>
      </c>
      <c r="G833" s="77"/>
      <c r="H833" s="67">
        <v>44420.0</v>
      </c>
      <c r="I833" s="77"/>
      <c r="J833" s="77" t="s">
        <v>2067</v>
      </c>
      <c r="K833" s="26"/>
      <c r="L833" s="39"/>
      <c r="M833" s="39"/>
      <c r="N833" s="39"/>
      <c r="O833" s="39"/>
      <c r="P833" s="39"/>
      <c r="Q833" s="39"/>
      <c r="R833" s="39"/>
      <c r="S833" s="26"/>
      <c r="T833" s="26"/>
      <c r="U833" s="26"/>
      <c r="V833" s="26"/>
      <c r="W833" s="26"/>
      <c r="X833" s="26"/>
      <c r="Y833" s="26"/>
    </row>
    <row r="834">
      <c r="A834" s="77" t="s">
        <v>432</v>
      </c>
      <c r="B834" s="77" t="s">
        <v>2063</v>
      </c>
      <c r="C834" s="78">
        <v>115.37</v>
      </c>
      <c r="D834" s="78">
        <v>117.36</v>
      </c>
      <c r="E834" s="65">
        <f t="shared" si="1"/>
        <v>0.01724885152</v>
      </c>
      <c r="F834" s="79">
        <v>1.724885152</v>
      </c>
      <c r="G834" s="77"/>
      <c r="H834" s="67">
        <v>44420.0</v>
      </c>
      <c r="I834" s="77"/>
      <c r="J834" s="77" t="s">
        <v>2068</v>
      </c>
      <c r="K834" s="26"/>
      <c r="L834" s="39"/>
      <c r="M834" s="39"/>
      <c r="N834" s="39"/>
      <c r="O834" s="39"/>
      <c r="P834" s="39"/>
      <c r="Q834" s="39"/>
      <c r="R834" s="39"/>
      <c r="S834" s="26"/>
      <c r="T834" s="26"/>
      <c r="U834" s="26"/>
      <c r="V834" s="26"/>
      <c r="W834" s="26"/>
      <c r="X834" s="26"/>
      <c r="Y834" s="26"/>
    </row>
    <row r="835">
      <c r="A835" s="77" t="s">
        <v>400</v>
      </c>
      <c r="B835" s="77" t="s">
        <v>1201</v>
      </c>
      <c r="C835" s="78">
        <v>96.97</v>
      </c>
      <c r="D835" s="77"/>
      <c r="E835" s="65">
        <f t="shared" si="1"/>
        <v>0.0120655873</v>
      </c>
      <c r="F835" s="79">
        <v>1.20655873</v>
      </c>
      <c r="G835" s="78">
        <v>98.14</v>
      </c>
      <c r="H835" s="67">
        <v>44420.0</v>
      </c>
      <c r="I835" s="77"/>
      <c r="J835" s="77" t="s">
        <v>2069</v>
      </c>
      <c r="K835" s="26"/>
      <c r="L835" s="39"/>
      <c r="M835" s="39"/>
      <c r="N835" s="39"/>
      <c r="O835" s="39"/>
      <c r="P835" s="39"/>
      <c r="Q835" s="39"/>
      <c r="R835" s="39"/>
      <c r="S835" s="26"/>
      <c r="T835" s="26"/>
      <c r="U835" s="26"/>
      <c r="V835" s="26"/>
      <c r="W835" s="26"/>
      <c r="X835" s="26"/>
      <c r="Y835" s="26"/>
    </row>
    <row r="836">
      <c r="A836" s="73" t="s">
        <v>110</v>
      </c>
      <c r="B836" s="73" t="s">
        <v>1351</v>
      </c>
      <c r="C836" s="74">
        <v>85.24</v>
      </c>
      <c r="D836" s="74">
        <v>89.78</v>
      </c>
      <c r="E836" s="54">
        <f t="shared" si="1"/>
        <v>0.05326137963</v>
      </c>
      <c r="F836" s="75">
        <v>5.326137963</v>
      </c>
      <c r="G836" s="73"/>
      <c r="H836" s="56">
        <v>44420.0</v>
      </c>
      <c r="I836" s="73"/>
      <c r="J836" s="73" t="s">
        <v>2070</v>
      </c>
      <c r="K836" s="26"/>
      <c r="L836" s="39"/>
      <c r="M836" s="39"/>
      <c r="N836" s="39"/>
      <c r="O836" s="39"/>
      <c r="P836" s="39"/>
      <c r="Q836" s="39"/>
      <c r="R836" s="39"/>
      <c r="S836" s="26"/>
      <c r="T836" s="26"/>
      <c r="U836" s="26"/>
      <c r="V836" s="26"/>
      <c r="W836" s="26"/>
      <c r="X836" s="26"/>
      <c r="Y836" s="26"/>
    </row>
    <row r="837">
      <c r="A837" s="73" t="s">
        <v>96</v>
      </c>
      <c r="B837" s="73" t="s">
        <v>976</v>
      </c>
      <c r="C837" s="74">
        <v>40.15</v>
      </c>
      <c r="D837" s="74">
        <v>42.24</v>
      </c>
      <c r="E837" s="54">
        <f t="shared" si="1"/>
        <v>0.05205479452</v>
      </c>
      <c r="F837" s="75">
        <v>5.205479452</v>
      </c>
      <c r="G837" s="73"/>
      <c r="H837" s="56">
        <v>44420.0</v>
      </c>
      <c r="I837" s="73"/>
      <c r="J837" s="73" t="s">
        <v>2071</v>
      </c>
      <c r="K837" s="26"/>
      <c r="L837" s="39"/>
      <c r="M837" s="39"/>
      <c r="N837" s="39"/>
      <c r="O837" s="39"/>
      <c r="P837" s="39"/>
      <c r="Q837" s="39"/>
      <c r="R837" s="39"/>
      <c r="S837" s="26"/>
      <c r="T837" s="26"/>
      <c r="U837" s="26"/>
      <c r="V837" s="26"/>
      <c r="W837" s="26"/>
      <c r="X837" s="26"/>
      <c r="Y837" s="26"/>
    </row>
    <row r="838">
      <c r="A838" s="73" t="s">
        <v>520</v>
      </c>
      <c r="B838" s="73" t="s">
        <v>2059</v>
      </c>
      <c r="C838" s="74">
        <v>69.3</v>
      </c>
      <c r="D838" s="74">
        <v>73.42</v>
      </c>
      <c r="E838" s="54">
        <f t="shared" si="1"/>
        <v>0.05945165945</v>
      </c>
      <c r="F838" s="75">
        <v>5.945165945</v>
      </c>
      <c r="G838" s="73"/>
      <c r="H838" s="56">
        <v>44417.0</v>
      </c>
      <c r="I838" s="73"/>
      <c r="J838" s="73" t="s">
        <v>2072</v>
      </c>
      <c r="K838" s="26"/>
      <c r="L838" s="39"/>
      <c r="M838" s="39"/>
      <c r="N838" s="39"/>
      <c r="O838" s="39"/>
      <c r="P838" s="39"/>
      <c r="Q838" s="39"/>
      <c r="R838" s="39"/>
      <c r="S838" s="26"/>
      <c r="T838" s="26"/>
      <c r="U838" s="26"/>
      <c r="V838" s="26"/>
      <c r="W838" s="26"/>
      <c r="X838" s="26"/>
      <c r="Y838" s="26"/>
    </row>
    <row r="839">
      <c r="A839" s="26"/>
      <c r="B839" s="26"/>
      <c r="C839" s="26"/>
      <c r="D839" s="26"/>
      <c r="G839" s="26"/>
      <c r="H839" s="26"/>
      <c r="I839" s="26"/>
      <c r="J839" s="26"/>
      <c r="K839" s="26"/>
      <c r="L839" s="39"/>
      <c r="M839" s="39"/>
      <c r="N839" s="39"/>
      <c r="O839" s="39"/>
      <c r="P839" s="39"/>
      <c r="Q839" s="39"/>
      <c r="R839" s="39"/>
      <c r="S839" s="26"/>
      <c r="T839" s="26"/>
      <c r="U839" s="26"/>
      <c r="V839" s="26"/>
      <c r="W839" s="26"/>
      <c r="X839" s="26"/>
      <c r="Y839" s="26"/>
    </row>
    <row r="840">
      <c r="A840" s="26"/>
      <c r="B840" s="26"/>
      <c r="C840" s="26"/>
      <c r="D840" s="26"/>
      <c r="G840" s="26"/>
      <c r="H840" s="26"/>
      <c r="I840" s="26"/>
      <c r="J840" s="26"/>
      <c r="K840" s="26"/>
      <c r="L840" s="39"/>
      <c r="M840" s="39"/>
      <c r="N840" s="39"/>
      <c r="O840" s="39"/>
      <c r="P840" s="39"/>
      <c r="Q840" s="39"/>
      <c r="R840" s="39"/>
      <c r="S840" s="26"/>
      <c r="T840" s="26"/>
      <c r="U840" s="26"/>
      <c r="V840" s="26"/>
      <c r="W840" s="26"/>
      <c r="X840" s="26"/>
      <c r="Y840" s="26"/>
    </row>
    <row r="841">
      <c r="A841" s="26"/>
      <c r="B841" s="26"/>
      <c r="C841" s="26"/>
      <c r="D841" s="26"/>
      <c r="G841" s="26"/>
      <c r="H841" s="26"/>
      <c r="I841" s="26"/>
      <c r="J841" s="26"/>
      <c r="K841" s="26"/>
      <c r="L841" s="39"/>
      <c r="M841" s="39"/>
      <c r="N841" s="39"/>
      <c r="O841" s="39"/>
      <c r="P841" s="39"/>
      <c r="Q841" s="39"/>
      <c r="R841" s="39"/>
      <c r="S841" s="26"/>
      <c r="T841" s="26"/>
      <c r="U841" s="26"/>
      <c r="V841" s="26"/>
      <c r="W841" s="26"/>
      <c r="X841" s="26"/>
      <c r="Y841" s="26"/>
    </row>
    <row r="842">
      <c r="A842" s="26"/>
      <c r="B842" s="26"/>
      <c r="C842" s="26"/>
      <c r="D842" s="26"/>
      <c r="G842" s="26"/>
      <c r="H842" s="26"/>
      <c r="I842" s="26"/>
      <c r="J842" s="26"/>
      <c r="K842" s="26"/>
      <c r="L842" s="39"/>
      <c r="M842" s="39"/>
      <c r="N842" s="39"/>
      <c r="O842" s="39"/>
      <c r="P842" s="39"/>
      <c r="Q842" s="39"/>
      <c r="R842" s="39"/>
      <c r="S842" s="26"/>
      <c r="T842" s="26"/>
      <c r="U842" s="26"/>
      <c r="V842" s="26"/>
      <c r="W842" s="26"/>
      <c r="X842" s="26"/>
      <c r="Y842" s="26"/>
    </row>
    <row r="843">
      <c r="A843" s="26"/>
      <c r="B843" s="26"/>
      <c r="C843" s="26"/>
      <c r="D843" s="26"/>
      <c r="G843" s="26"/>
      <c r="H843" s="26"/>
      <c r="I843" s="26"/>
      <c r="J843" s="26"/>
      <c r="K843" s="26"/>
      <c r="L843" s="39"/>
      <c r="M843" s="39"/>
      <c r="N843" s="39"/>
      <c r="O843" s="39"/>
      <c r="P843" s="39"/>
      <c r="Q843" s="39"/>
      <c r="R843" s="39"/>
      <c r="S843" s="26"/>
      <c r="T843" s="26"/>
      <c r="U843" s="26"/>
      <c r="V843" s="26"/>
      <c r="W843" s="26"/>
      <c r="X843" s="26"/>
      <c r="Y843" s="26"/>
    </row>
    <row r="844">
      <c r="A844" s="26"/>
      <c r="B844" s="26"/>
      <c r="C844" s="26"/>
      <c r="D844" s="26"/>
      <c r="G844" s="26"/>
      <c r="H844" s="26"/>
      <c r="I844" s="26"/>
      <c r="J844" s="26"/>
      <c r="K844" s="26"/>
      <c r="L844" s="39"/>
      <c r="M844" s="39"/>
      <c r="N844" s="39"/>
      <c r="O844" s="39"/>
      <c r="P844" s="39"/>
      <c r="Q844" s="39"/>
      <c r="R844" s="39"/>
      <c r="S844" s="26"/>
      <c r="T844" s="26"/>
      <c r="U844" s="26"/>
      <c r="V844" s="26"/>
      <c r="W844" s="26"/>
      <c r="X844" s="26"/>
      <c r="Y844" s="26"/>
    </row>
    <row r="845">
      <c r="A845" s="26"/>
      <c r="B845" s="26"/>
      <c r="C845" s="26"/>
      <c r="D845" s="26"/>
      <c r="G845" s="26"/>
      <c r="H845" s="26"/>
      <c r="I845" s="26"/>
      <c r="J845" s="26"/>
      <c r="K845" s="26"/>
      <c r="L845" s="39"/>
      <c r="M845" s="39"/>
      <c r="N845" s="39"/>
      <c r="O845" s="39"/>
      <c r="P845" s="39"/>
      <c r="Q845" s="39"/>
      <c r="R845" s="39"/>
      <c r="S845" s="26"/>
      <c r="T845" s="26"/>
      <c r="U845" s="26"/>
      <c r="V845" s="26"/>
      <c r="W845" s="26"/>
      <c r="X845" s="26"/>
      <c r="Y845" s="26"/>
    </row>
    <row r="846">
      <c r="A846" s="26"/>
      <c r="B846" s="26"/>
      <c r="C846" s="26"/>
      <c r="D846" s="26"/>
      <c r="G846" s="26"/>
      <c r="H846" s="26"/>
      <c r="I846" s="26"/>
      <c r="J846" s="26"/>
      <c r="K846" s="26"/>
      <c r="L846" s="39"/>
      <c r="M846" s="39"/>
      <c r="N846" s="39"/>
      <c r="O846" s="39"/>
      <c r="P846" s="39"/>
      <c r="Q846" s="39"/>
      <c r="R846" s="39"/>
      <c r="S846" s="26"/>
      <c r="T846" s="26"/>
      <c r="U846" s="26"/>
      <c r="V846" s="26"/>
      <c r="W846" s="26"/>
      <c r="X846" s="26"/>
      <c r="Y846" s="26"/>
    </row>
    <row r="847">
      <c r="A847" s="26"/>
      <c r="B847" s="26"/>
      <c r="C847" s="26"/>
      <c r="D847" s="26"/>
      <c r="G847" s="26"/>
      <c r="H847" s="26"/>
      <c r="I847" s="26"/>
      <c r="J847" s="26"/>
      <c r="K847" s="26"/>
      <c r="L847" s="39"/>
      <c r="M847" s="39"/>
      <c r="N847" s="39"/>
      <c r="O847" s="39"/>
      <c r="P847" s="39"/>
      <c r="Q847" s="39"/>
      <c r="R847" s="39"/>
      <c r="S847" s="26"/>
      <c r="T847" s="26"/>
      <c r="U847" s="26"/>
      <c r="V847" s="26"/>
      <c r="W847" s="26"/>
      <c r="X847" s="26"/>
      <c r="Y847" s="26"/>
    </row>
    <row r="848">
      <c r="A848" s="26"/>
      <c r="B848" s="26"/>
      <c r="C848" s="26"/>
      <c r="D848" s="26"/>
      <c r="G848" s="26"/>
      <c r="H848" s="26"/>
      <c r="I848" s="26"/>
      <c r="J848" s="26"/>
      <c r="K848" s="26"/>
      <c r="L848" s="39"/>
      <c r="M848" s="39"/>
      <c r="N848" s="39"/>
      <c r="O848" s="39"/>
      <c r="P848" s="39"/>
      <c r="Q848" s="39"/>
      <c r="R848" s="39"/>
      <c r="S848" s="26"/>
      <c r="T848" s="26"/>
      <c r="U848" s="26"/>
      <c r="V848" s="26"/>
      <c r="W848" s="26"/>
      <c r="X848" s="26"/>
      <c r="Y848" s="26"/>
    </row>
    <row r="849">
      <c r="A849" s="26"/>
      <c r="B849" s="26"/>
      <c r="C849" s="26"/>
      <c r="D849" s="26"/>
      <c r="G849" s="26"/>
      <c r="H849" s="26"/>
      <c r="I849" s="26"/>
      <c r="J849" s="26"/>
      <c r="K849" s="26"/>
      <c r="L849" s="39"/>
      <c r="M849" s="39"/>
      <c r="N849" s="39"/>
      <c r="O849" s="39"/>
      <c r="P849" s="39"/>
      <c r="Q849" s="39"/>
      <c r="R849" s="39"/>
      <c r="S849" s="26"/>
      <c r="T849" s="26"/>
      <c r="U849" s="26"/>
      <c r="V849" s="26"/>
      <c r="W849" s="26"/>
      <c r="X849" s="26"/>
      <c r="Y849" s="26"/>
    </row>
    <row r="850">
      <c r="A850" s="26"/>
      <c r="B850" s="26"/>
      <c r="C850" s="26"/>
      <c r="D850" s="26"/>
      <c r="G850" s="26"/>
      <c r="H850" s="26"/>
      <c r="I850" s="26"/>
      <c r="J850" s="26"/>
      <c r="K850" s="26"/>
      <c r="L850" s="39"/>
      <c r="M850" s="39"/>
      <c r="N850" s="39"/>
      <c r="O850" s="39"/>
      <c r="P850" s="39"/>
      <c r="Q850" s="39"/>
      <c r="R850" s="39"/>
      <c r="S850" s="26"/>
      <c r="T850" s="26"/>
      <c r="U850" s="26"/>
      <c r="V850" s="26"/>
      <c r="W850" s="26"/>
      <c r="X850" s="26"/>
      <c r="Y850" s="26"/>
    </row>
    <row r="851">
      <c r="A851" s="26"/>
      <c r="B851" s="26"/>
      <c r="C851" s="26"/>
      <c r="D851" s="26"/>
      <c r="G851" s="26"/>
      <c r="H851" s="26"/>
      <c r="I851" s="26"/>
      <c r="J851" s="26"/>
      <c r="K851" s="26"/>
      <c r="L851" s="39"/>
      <c r="M851" s="39"/>
      <c r="N851" s="39"/>
      <c r="O851" s="39"/>
      <c r="P851" s="39"/>
      <c r="Q851" s="39"/>
      <c r="R851" s="39"/>
      <c r="S851" s="26"/>
      <c r="T851" s="26"/>
      <c r="U851" s="26"/>
      <c r="V851" s="26"/>
      <c r="W851" s="26"/>
      <c r="X851" s="26"/>
      <c r="Y851" s="26"/>
    </row>
    <row r="852">
      <c r="A852" s="26"/>
      <c r="B852" s="26"/>
      <c r="C852" s="26"/>
      <c r="D852" s="26"/>
      <c r="G852" s="26"/>
      <c r="H852" s="26"/>
      <c r="I852" s="26"/>
      <c r="J852" s="26"/>
      <c r="K852" s="26"/>
      <c r="L852" s="39"/>
      <c r="M852" s="39"/>
      <c r="N852" s="39"/>
      <c r="O852" s="39"/>
      <c r="P852" s="39"/>
      <c r="Q852" s="39"/>
      <c r="R852" s="39"/>
      <c r="S852" s="26"/>
      <c r="T852" s="26"/>
      <c r="U852" s="26"/>
      <c r="V852" s="26"/>
      <c r="W852" s="26"/>
      <c r="X852" s="26"/>
      <c r="Y852" s="26"/>
    </row>
    <row r="853">
      <c r="A853" s="26"/>
      <c r="B853" s="26"/>
      <c r="C853" s="26"/>
      <c r="D853" s="26"/>
      <c r="G853" s="26"/>
      <c r="H853" s="26"/>
      <c r="I853" s="26"/>
      <c r="J853" s="26"/>
      <c r="K853" s="26"/>
      <c r="L853" s="39"/>
      <c r="M853" s="39"/>
      <c r="N853" s="39"/>
      <c r="O853" s="39"/>
      <c r="P853" s="39"/>
      <c r="Q853" s="39"/>
      <c r="R853" s="39"/>
      <c r="S853" s="26"/>
      <c r="T853" s="26"/>
      <c r="U853" s="26"/>
      <c r="V853" s="26"/>
      <c r="W853" s="26"/>
      <c r="X853" s="26"/>
      <c r="Y853" s="26"/>
    </row>
    <row r="854">
      <c r="A854" s="26"/>
      <c r="B854" s="26"/>
      <c r="C854" s="26"/>
      <c r="D854" s="26"/>
      <c r="G854" s="26"/>
      <c r="H854" s="26"/>
      <c r="I854" s="26"/>
      <c r="J854" s="26"/>
      <c r="K854" s="26"/>
      <c r="L854" s="39"/>
      <c r="M854" s="39"/>
      <c r="N854" s="39"/>
      <c r="O854" s="39"/>
      <c r="P854" s="39"/>
      <c r="Q854" s="39"/>
      <c r="R854" s="39"/>
      <c r="S854" s="26"/>
      <c r="T854" s="26"/>
      <c r="U854" s="26"/>
      <c r="V854" s="26"/>
      <c r="W854" s="26"/>
      <c r="X854" s="26"/>
      <c r="Y854" s="26"/>
    </row>
    <row r="855">
      <c r="A855" s="26"/>
      <c r="B855" s="26"/>
      <c r="C855" s="26"/>
      <c r="D855" s="26"/>
      <c r="G855" s="26"/>
      <c r="H855" s="26"/>
      <c r="I855" s="26"/>
      <c r="J855" s="26"/>
      <c r="K855" s="26"/>
      <c r="L855" s="39"/>
      <c r="M855" s="39"/>
      <c r="N855" s="39"/>
      <c r="O855" s="39"/>
      <c r="P855" s="39"/>
      <c r="Q855" s="39"/>
      <c r="R855" s="39"/>
      <c r="S855" s="26"/>
      <c r="T855" s="26"/>
      <c r="U855" s="26"/>
      <c r="V855" s="26"/>
      <c r="W855" s="26"/>
      <c r="X855" s="26"/>
      <c r="Y855" s="26"/>
    </row>
    <row r="856">
      <c r="A856" s="26"/>
      <c r="B856" s="26"/>
      <c r="C856" s="26"/>
      <c r="D856" s="26"/>
      <c r="G856" s="26"/>
      <c r="H856" s="26"/>
      <c r="I856" s="26"/>
      <c r="J856" s="26"/>
      <c r="K856" s="26"/>
      <c r="L856" s="39"/>
      <c r="M856" s="39"/>
      <c r="N856" s="39"/>
      <c r="O856" s="39"/>
      <c r="P856" s="39"/>
      <c r="Q856" s="39"/>
      <c r="R856" s="39"/>
      <c r="S856" s="26"/>
      <c r="T856" s="26"/>
      <c r="U856" s="26"/>
      <c r="V856" s="26"/>
      <c r="W856" s="26"/>
      <c r="X856" s="26"/>
      <c r="Y856" s="26"/>
    </row>
    <row r="857">
      <c r="A857" s="26"/>
      <c r="B857" s="26"/>
      <c r="C857" s="26"/>
      <c r="D857" s="26"/>
      <c r="G857" s="26"/>
      <c r="H857" s="26"/>
      <c r="I857" s="26"/>
      <c r="J857" s="26"/>
      <c r="K857" s="26"/>
      <c r="L857" s="39"/>
      <c r="M857" s="39"/>
      <c r="N857" s="39"/>
      <c r="O857" s="39"/>
      <c r="P857" s="39"/>
      <c r="Q857" s="39"/>
      <c r="R857" s="39"/>
      <c r="S857" s="26"/>
      <c r="T857" s="26"/>
      <c r="U857" s="26"/>
      <c r="V857" s="26"/>
      <c r="W857" s="26"/>
      <c r="X857" s="26"/>
      <c r="Y857" s="26"/>
    </row>
    <row r="858">
      <c r="A858" s="26"/>
      <c r="B858" s="26"/>
      <c r="C858" s="26"/>
      <c r="D858" s="26"/>
      <c r="G858" s="26"/>
      <c r="H858" s="26"/>
      <c r="I858" s="26"/>
      <c r="J858" s="26"/>
      <c r="K858" s="26"/>
      <c r="L858" s="39"/>
      <c r="M858" s="39"/>
      <c r="N858" s="39"/>
      <c r="O858" s="39"/>
      <c r="P858" s="39"/>
      <c r="Q858" s="39"/>
      <c r="R858" s="39"/>
      <c r="S858" s="26"/>
      <c r="T858" s="26"/>
      <c r="U858" s="26"/>
      <c r="V858" s="26"/>
      <c r="W858" s="26"/>
      <c r="X858" s="26"/>
      <c r="Y858" s="26"/>
    </row>
    <row r="859">
      <c r="A859" s="26"/>
      <c r="B859" s="26"/>
      <c r="C859" s="26"/>
      <c r="D859" s="26"/>
      <c r="G859" s="26"/>
      <c r="H859" s="26"/>
      <c r="I859" s="26"/>
      <c r="J859" s="26"/>
      <c r="K859" s="26"/>
      <c r="L859" s="39"/>
      <c r="M859" s="39"/>
      <c r="N859" s="39"/>
      <c r="O859" s="39"/>
      <c r="P859" s="39"/>
      <c r="Q859" s="39"/>
      <c r="R859" s="39"/>
      <c r="S859" s="26"/>
      <c r="T859" s="26"/>
      <c r="U859" s="26"/>
      <c r="V859" s="26"/>
      <c r="W859" s="26"/>
      <c r="X859" s="26"/>
      <c r="Y859" s="26"/>
    </row>
    <row r="860">
      <c r="A860" s="26"/>
      <c r="B860" s="26"/>
      <c r="C860" s="26"/>
      <c r="D860" s="26"/>
      <c r="G860" s="26"/>
      <c r="H860" s="26"/>
      <c r="I860" s="26"/>
      <c r="J860" s="26"/>
      <c r="K860" s="26"/>
      <c r="L860" s="39"/>
      <c r="M860" s="39"/>
      <c r="N860" s="39"/>
      <c r="O860" s="39"/>
      <c r="P860" s="39"/>
      <c r="Q860" s="39"/>
      <c r="R860" s="39"/>
      <c r="S860" s="26"/>
      <c r="T860" s="26"/>
      <c r="U860" s="26"/>
      <c r="V860" s="26"/>
      <c r="W860" s="26"/>
      <c r="X860" s="26"/>
      <c r="Y860" s="26"/>
    </row>
    <row r="861">
      <c r="A861" s="26"/>
      <c r="B861" s="26"/>
      <c r="C861" s="26"/>
      <c r="D861" s="26"/>
      <c r="G861" s="26"/>
      <c r="H861" s="26"/>
      <c r="I861" s="26"/>
      <c r="J861" s="26"/>
      <c r="K861" s="26"/>
      <c r="L861" s="39"/>
      <c r="M861" s="39"/>
      <c r="N861" s="39"/>
      <c r="O861" s="39"/>
      <c r="P861" s="39"/>
      <c r="Q861" s="39"/>
      <c r="R861" s="39"/>
      <c r="S861" s="26"/>
      <c r="T861" s="26"/>
      <c r="U861" s="26"/>
      <c r="V861" s="26"/>
      <c r="W861" s="26"/>
      <c r="X861" s="26"/>
      <c r="Y861" s="26"/>
    </row>
    <row r="862">
      <c r="A862" s="26"/>
      <c r="B862" s="26"/>
      <c r="C862" s="26"/>
      <c r="D862" s="26"/>
      <c r="G862" s="26"/>
      <c r="H862" s="26"/>
      <c r="I862" s="26"/>
      <c r="J862" s="26"/>
      <c r="K862" s="26"/>
      <c r="L862" s="39"/>
      <c r="M862" s="39"/>
      <c r="N862" s="39"/>
      <c r="O862" s="39"/>
      <c r="P862" s="39"/>
      <c r="Q862" s="39"/>
      <c r="R862" s="39"/>
      <c r="S862" s="26"/>
      <c r="T862" s="26"/>
      <c r="U862" s="26"/>
      <c r="V862" s="26"/>
      <c r="W862" s="26"/>
      <c r="X862" s="26"/>
      <c r="Y862" s="26"/>
    </row>
    <row r="863">
      <c r="A863" s="26"/>
      <c r="B863" s="26"/>
      <c r="C863" s="26"/>
      <c r="D863" s="26"/>
      <c r="G863" s="26"/>
      <c r="H863" s="26"/>
      <c r="I863" s="26"/>
      <c r="J863" s="26"/>
      <c r="K863" s="26"/>
      <c r="L863" s="39"/>
      <c r="M863" s="39"/>
      <c r="N863" s="39"/>
      <c r="O863" s="39"/>
      <c r="P863" s="39"/>
      <c r="Q863" s="39"/>
      <c r="R863" s="39"/>
      <c r="S863" s="26"/>
      <c r="T863" s="26"/>
      <c r="U863" s="26"/>
      <c r="V863" s="26"/>
      <c r="W863" s="26"/>
      <c r="X863" s="26"/>
      <c r="Y863" s="26"/>
    </row>
    <row r="864">
      <c r="A864" s="26"/>
      <c r="B864" s="26"/>
      <c r="C864" s="26"/>
      <c r="D864" s="26"/>
      <c r="G864" s="26"/>
      <c r="H864" s="26"/>
      <c r="I864" s="26"/>
      <c r="J864" s="26"/>
      <c r="K864" s="26"/>
      <c r="L864" s="39"/>
      <c r="M864" s="39"/>
      <c r="N864" s="39"/>
      <c r="O864" s="39"/>
      <c r="P864" s="39"/>
      <c r="Q864" s="39"/>
      <c r="R864" s="39"/>
      <c r="S864" s="26"/>
      <c r="T864" s="26"/>
      <c r="U864" s="26"/>
      <c r="V864" s="26"/>
      <c r="W864" s="26"/>
      <c r="X864" s="26"/>
      <c r="Y864" s="26"/>
    </row>
    <row r="865">
      <c r="A865" s="26"/>
      <c r="B865" s="26"/>
      <c r="C865" s="26"/>
      <c r="D865" s="26"/>
      <c r="G865" s="26"/>
      <c r="H865" s="26"/>
      <c r="I865" s="26"/>
      <c r="J865" s="26"/>
      <c r="K865" s="26"/>
      <c r="L865" s="39"/>
      <c r="M865" s="39"/>
      <c r="N865" s="39"/>
      <c r="O865" s="39"/>
      <c r="P865" s="39"/>
      <c r="Q865" s="39"/>
      <c r="R865" s="39"/>
      <c r="S865" s="26"/>
      <c r="T865" s="26"/>
      <c r="U865" s="26"/>
      <c r="V865" s="26"/>
      <c r="W865" s="26"/>
      <c r="X865" s="26"/>
      <c r="Y865" s="26"/>
    </row>
    <row r="866">
      <c r="A866" s="26"/>
      <c r="B866" s="26"/>
      <c r="C866" s="26"/>
      <c r="D866" s="26"/>
      <c r="G866" s="26"/>
      <c r="H866" s="26"/>
      <c r="I866" s="26"/>
      <c r="J866" s="26"/>
      <c r="K866" s="26"/>
      <c r="L866" s="39"/>
      <c r="M866" s="39"/>
      <c r="N866" s="39"/>
      <c r="O866" s="39"/>
      <c r="P866" s="39"/>
      <c r="Q866" s="39"/>
      <c r="R866" s="39"/>
      <c r="S866" s="26"/>
      <c r="T866" s="26"/>
      <c r="U866" s="26"/>
      <c r="V866" s="26"/>
      <c r="W866" s="26"/>
      <c r="X866" s="26"/>
      <c r="Y866" s="26"/>
    </row>
    <row r="867">
      <c r="A867" s="26"/>
      <c r="B867" s="26"/>
      <c r="C867" s="26"/>
      <c r="D867" s="26"/>
      <c r="G867" s="26"/>
      <c r="H867" s="26"/>
      <c r="I867" s="26"/>
      <c r="J867" s="26"/>
      <c r="K867" s="26"/>
      <c r="L867" s="39"/>
      <c r="M867" s="39"/>
      <c r="N867" s="39"/>
      <c r="O867" s="39"/>
      <c r="P867" s="39"/>
      <c r="Q867" s="39"/>
      <c r="R867" s="39"/>
      <c r="S867" s="26"/>
      <c r="T867" s="26"/>
      <c r="U867" s="26"/>
      <c r="V867" s="26"/>
      <c r="W867" s="26"/>
      <c r="X867" s="26"/>
      <c r="Y867" s="26"/>
    </row>
    <row r="868">
      <c r="A868" s="26"/>
      <c r="B868" s="26"/>
      <c r="C868" s="26"/>
      <c r="D868" s="26"/>
      <c r="G868" s="26"/>
      <c r="H868" s="26"/>
      <c r="I868" s="26"/>
      <c r="J868" s="26"/>
      <c r="K868" s="26"/>
      <c r="L868" s="39"/>
      <c r="M868" s="39"/>
      <c r="N868" s="39"/>
      <c r="O868" s="39"/>
      <c r="P868" s="39"/>
      <c r="Q868" s="39"/>
      <c r="R868" s="39"/>
      <c r="S868" s="26"/>
      <c r="T868" s="26"/>
      <c r="U868" s="26"/>
      <c r="V868" s="26"/>
      <c r="W868" s="26"/>
      <c r="X868" s="26"/>
      <c r="Y868" s="26"/>
    </row>
    <row r="869">
      <c r="A869" s="26"/>
      <c r="B869" s="26"/>
      <c r="C869" s="26"/>
      <c r="D869" s="26"/>
      <c r="G869" s="26"/>
      <c r="H869" s="26"/>
      <c r="I869" s="26"/>
      <c r="J869" s="26"/>
      <c r="K869" s="26"/>
      <c r="L869" s="39"/>
      <c r="M869" s="39"/>
      <c r="N869" s="39"/>
      <c r="O869" s="39"/>
      <c r="P869" s="39"/>
      <c r="Q869" s="39"/>
      <c r="R869" s="39"/>
      <c r="S869" s="26"/>
      <c r="T869" s="26"/>
      <c r="U869" s="26"/>
      <c r="V869" s="26"/>
      <c r="W869" s="26"/>
      <c r="X869" s="26"/>
      <c r="Y869" s="26"/>
    </row>
    <row r="870">
      <c r="A870" s="26"/>
      <c r="B870" s="26"/>
      <c r="C870" s="26"/>
      <c r="D870" s="26"/>
      <c r="G870" s="26"/>
      <c r="H870" s="26"/>
      <c r="I870" s="26"/>
      <c r="J870" s="26"/>
      <c r="K870" s="26"/>
      <c r="L870" s="39"/>
      <c r="M870" s="39"/>
      <c r="N870" s="39"/>
      <c r="O870" s="39"/>
      <c r="P870" s="39"/>
      <c r="Q870" s="39"/>
      <c r="R870" s="39"/>
      <c r="S870" s="26"/>
      <c r="T870" s="26"/>
      <c r="U870" s="26"/>
      <c r="V870" s="26"/>
      <c r="W870" s="26"/>
      <c r="X870" s="26"/>
      <c r="Y870" s="26"/>
    </row>
    <row r="871">
      <c r="A871" s="26"/>
      <c r="B871" s="26"/>
      <c r="C871" s="26"/>
      <c r="D871" s="26"/>
      <c r="G871" s="26"/>
      <c r="H871" s="26"/>
      <c r="I871" s="26"/>
      <c r="J871" s="26"/>
      <c r="K871" s="26"/>
      <c r="L871" s="39"/>
      <c r="M871" s="39"/>
      <c r="N871" s="39"/>
      <c r="O871" s="39"/>
      <c r="P871" s="39"/>
      <c r="Q871" s="39"/>
      <c r="R871" s="39"/>
      <c r="S871" s="26"/>
      <c r="T871" s="26"/>
      <c r="U871" s="26"/>
      <c r="V871" s="26"/>
      <c r="W871" s="26"/>
      <c r="X871" s="26"/>
      <c r="Y871" s="26"/>
    </row>
    <row r="872">
      <c r="A872" s="26"/>
      <c r="B872" s="26"/>
      <c r="C872" s="26"/>
      <c r="D872" s="26"/>
      <c r="G872" s="26"/>
      <c r="H872" s="26"/>
      <c r="I872" s="26"/>
      <c r="J872" s="26"/>
      <c r="K872" s="26"/>
      <c r="L872" s="39"/>
      <c r="M872" s="39"/>
      <c r="N872" s="39"/>
      <c r="O872" s="39"/>
      <c r="P872" s="39"/>
      <c r="Q872" s="39"/>
      <c r="R872" s="39"/>
      <c r="S872" s="26"/>
      <c r="T872" s="26"/>
      <c r="U872" s="26"/>
      <c r="V872" s="26"/>
      <c r="W872" s="26"/>
      <c r="X872" s="26"/>
      <c r="Y872" s="26"/>
    </row>
    <row r="873">
      <c r="A873" s="26"/>
      <c r="B873" s="26"/>
      <c r="C873" s="26"/>
      <c r="D873" s="26"/>
      <c r="G873" s="26"/>
      <c r="H873" s="26"/>
      <c r="I873" s="26"/>
      <c r="J873" s="26"/>
      <c r="K873" s="26"/>
      <c r="L873" s="39"/>
      <c r="M873" s="39"/>
      <c r="N873" s="39"/>
      <c r="O873" s="39"/>
      <c r="P873" s="39"/>
      <c r="Q873" s="39"/>
      <c r="R873" s="39"/>
      <c r="S873" s="26"/>
      <c r="T873" s="26"/>
      <c r="U873" s="26"/>
      <c r="V873" s="26"/>
      <c r="W873" s="26"/>
      <c r="X873" s="26"/>
      <c r="Y873" s="26"/>
    </row>
    <row r="874">
      <c r="A874" s="26"/>
      <c r="B874" s="26"/>
      <c r="C874" s="26"/>
      <c r="D874" s="26"/>
      <c r="G874" s="26"/>
      <c r="H874" s="26"/>
      <c r="I874" s="26"/>
      <c r="J874" s="26"/>
      <c r="K874" s="26"/>
      <c r="L874" s="39"/>
      <c r="M874" s="39"/>
      <c r="N874" s="39"/>
      <c r="O874" s="39"/>
      <c r="P874" s="39"/>
      <c r="Q874" s="39"/>
      <c r="R874" s="39"/>
      <c r="S874" s="26"/>
      <c r="T874" s="26"/>
      <c r="U874" s="26"/>
      <c r="V874" s="26"/>
      <c r="W874" s="26"/>
      <c r="X874" s="26"/>
      <c r="Y874" s="26"/>
    </row>
    <row r="875">
      <c r="A875" s="26"/>
      <c r="B875" s="26"/>
      <c r="C875" s="26"/>
      <c r="D875" s="26"/>
      <c r="G875" s="26"/>
      <c r="H875" s="26"/>
      <c r="I875" s="26"/>
      <c r="J875" s="26"/>
      <c r="K875" s="26"/>
      <c r="L875" s="39"/>
      <c r="M875" s="39"/>
      <c r="N875" s="39"/>
      <c r="O875" s="39"/>
      <c r="P875" s="39"/>
      <c r="Q875" s="39"/>
      <c r="R875" s="39"/>
      <c r="S875" s="26"/>
      <c r="T875" s="26"/>
      <c r="U875" s="26"/>
      <c r="V875" s="26"/>
      <c r="W875" s="26"/>
      <c r="X875" s="26"/>
      <c r="Y875" s="26"/>
    </row>
    <row r="876">
      <c r="A876" s="26"/>
      <c r="B876" s="26"/>
      <c r="C876" s="26"/>
      <c r="D876" s="26"/>
      <c r="G876" s="26"/>
      <c r="H876" s="26"/>
      <c r="I876" s="26"/>
      <c r="J876" s="26"/>
      <c r="K876" s="26"/>
      <c r="L876" s="39"/>
      <c r="M876" s="39"/>
      <c r="N876" s="39"/>
      <c r="O876" s="39"/>
      <c r="P876" s="39"/>
      <c r="Q876" s="39"/>
      <c r="R876" s="39"/>
      <c r="S876" s="26"/>
      <c r="T876" s="26"/>
      <c r="U876" s="26"/>
      <c r="V876" s="26"/>
      <c r="W876" s="26"/>
      <c r="X876" s="26"/>
      <c r="Y876" s="26"/>
    </row>
    <row r="877">
      <c r="A877" s="26"/>
      <c r="B877" s="26"/>
      <c r="C877" s="26"/>
      <c r="D877" s="26"/>
      <c r="G877" s="26"/>
      <c r="H877" s="26"/>
      <c r="I877" s="26"/>
      <c r="J877" s="26"/>
      <c r="K877" s="26"/>
      <c r="L877" s="39"/>
      <c r="M877" s="39"/>
      <c r="N877" s="39"/>
      <c r="O877" s="39"/>
      <c r="P877" s="39"/>
      <c r="Q877" s="39"/>
      <c r="R877" s="39"/>
      <c r="S877" s="26"/>
      <c r="T877" s="26"/>
      <c r="U877" s="26"/>
      <c r="V877" s="26"/>
      <c r="W877" s="26"/>
      <c r="X877" s="26"/>
      <c r="Y877" s="26"/>
    </row>
    <row r="878">
      <c r="A878" s="26"/>
      <c r="B878" s="26"/>
      <c r="C878" s="26"/>
      <c r="D878" s="26"/>
      <c r="G878" s="26"/>
      <c r="H878" s="26"/>
      <c r="I878" s="26"/>
      <c r="J878" s="26"/>
      <c r="K878" s="26"/>
      <c r="L878" s="39"/>
      <c r="M878" s="39"/>
      <c r="N878" s="39"/>
      <c r="O878" s="39"/>
      <c r="P878" s="39"/>
      <c r="Q878" s="39"/>
      <c r="R878" s="39"/>
      <c r="S878" s="26"/>
      <c r="T878" s="26"/>
      <c r="U878" s="26"/>
      <c r="V878" s="26"/>
      <c r="W878" s="26"/>
      <c r="X878" s="26"/>
      <c r="Y878" s="26"/>
    </row>
    <row r="879">
      <c r="A879" s="26"/>
      <c r="B879" s="26"/>
      <c r="C879" s="26"/>
      <c r="D879" s="26"/>
      <c r="G879" s="26"/>
      <c r="H879" s="26"/>
      <c r="I879" s="26"/>
      <c r="J879" s="26"/>
      <c r="K879" s="26"/>
      <c r="L879" s="39"/>
      <c r="M879" s="39"/>
      <c r="N879" s="39"/>
      <c r="O879" s="39"/>
      <c r="P879" s="39"/>
      <c r="Q879" s="39"/>
      <c r="R879" s="39"/>
      <c r="S879" s="26"/>
      <c r="T879" s="26"/>
      <c r="U879" s="26"/>
      <c r="V879" s="26"/>
      <c r="W879" s="26"/>
      <c r="X879" s="26"/>
      <c r="Y879" s="26"/>
    </row>
    <row r="880">
      <c r="A880" s="26"/>
      <c r="B880" s="26"/>
      <c r="C880" s="26"/>
      <c r="D880" s="26"/>
      <c r="G880" s="26"/>
      <c r="H880" s="26"/>
      <c r="I880" s="26"/>
      <c r="J880" s="26"/>
      <c r="K880" s="26"/>
      <c r="L880" s="39"/>
      <c r="M880" s="39"/>
      <c r="N880" s="39"/>
      <c r="O880" s="39"/>
      <c r="P880" s="39"/>
      <c r="Q880" s="39"/>
      <c r="R880" s="39"/>
      <c r="S880" s="26"/>
      <c r="T880" s="26"/>
      <c r="U880" s="26"/>
      <c r="V880" s="26"/>
      <c r="W880" s="26"/>
      <c r="X880" s="26"/>
      <c r="Y880" s="26"/>
    </row>
    <row r="881">
      <c r="A881" s="26"/>
      <c r="B881" s="26"/>
      <c r="C881" s="26"/>
      <c r="D881" s="26"/>
      <c r="G881" s="26"/>
      <c r="H881" s="26"/>
      <c r="I881" s="26"/>
      <c r="J881" s="26"/>
      <c r="K881" s="26"/>
      <c r="L881" s="39"/>
      <c r="M881" s="39"/>
      <c r="N881" s="39"/>
      <c r="O881" s="39"/>
      <c r="P881" s="39"/>
      <c r="Q881" s="39"/>
      <c r="R881" s="39"/>
      <c r="S881" s="26"/>
      <c r="T881" s="26"/>
      <c r="U881" s="26"/>
      <c r="V881" s="26"/>
      <c r="W881" s="26"/>
      <c r="X881" s="26"/>
      <c r="Y881" s="26"/>
    </row>
    <row r="882">
      <c r="A882" s="26"/>
      <c r="B882" s="26"/>
      <c r="C882" s="26"/>
      <c r="D882" s="26"/>
      <c r="G882" s="26"/>
      <c r="H882" s="26"/>
      <c r="I882" s="26"/>
      <c r="J882" s="26"/>
      <c r="K882" s="26"/>
      <c r="L882" s="39"/>
      <c r="M882" s="39"/>
      <c r="N882" s="39"/>
      <c r="O882" s="39"/>
      <c r="P882" s="39"/>
      <c r="Q882" s="39"/>
      <c r="R882" s="39"/>
      <c r="S882" s="26"/>
      <c r="T882" s="26"/>
      <c r="U882" s="26"/>
      <c r="V882" s="26"/>
      <c r="W882" s="26"/>
      <c r="X882" s="26"/>
      <c r="Y882" s="26"/>
    </row>
    <row r="883">
      <c r="A883" s="26"/>
      <c r="B883" s="26"/>
      <c r="C883" s="26"/>
      <c r="D883" s="26"/>
      <c r="G883" s="26"/>
      <c r="H883" s="26"/>
      <c r="I883" s="26"/>
      <c r="J883" s="26"/>
      <c r="K883" s="26"/>
      <c r="L883" s="39"/>
      <c r="M883" s="39"/>
      <c r="N883" s="39"/>
      <c r="O883" s="39"/>
      <c r="P883" s="39"/>
      <c r="Q883" s="39"/>
      <c r="R883" s="39"/>
      <c r="S883" s="26"/>
      <c r="T883" s="26"/>
      <c r="U883" s="26"/>
      <c r="V883" s="26"/>
      <c r="W883" s="26"/>
      <c r="X883" s="26"/>
      <c r="Y883" s="26"/>
    </row>
    <row r="884">
      <c r="A884" s="26"/>
      <c r="B884" s="26"/>
      <c r="C884" s="26"/>
      <c r="D884" s="26"/>
      <c r="G884" s="26"/>
      <c r="H884" s="26"/>
      <c r="I884" s="26"/>
      <c r="J884" s="26"/>
      <c r="K884" s="26"/>
      <c r="L884" s="39"/>
      <c r="M884" s="39"/>
      <c r="N884" s="39"/>
      <c r="O884" s="39"/>
      <c r="P884" s="39"/>
      <c r="Q884" s="39"/>
      <c r="R884" s="39"/>
      <c r="S884" s="26"/>
      <c r="T884" s="26"/>
      <c r="U884" s="26"/>
      <c r="V884" s="26"/>
      <c r="W884" s="26"/>
      <c r="X884" s="26"/>
      <c r="Y884" s="26"/>
    </row>
    <row r="885">
      <c r="A885" s="26"/>
      <c r="B885" s="26"/>
      <c r="C885" s="26"/>
      <c r="D885" s="26"/>
      <c r="G885" s="26"/>
      <c r="H885" s="26"/>
      <c r="I885" s="26"/>
      <c r="J885" s="26"/>
      <c r="K885" s="26"/>
      <c r="L885" s="39"/>
      <c r="M885" s="39"/>
      <c r="N885" s="39"/>
      <c r="O885" s="39"/>
      <c r="P885" s="39"/>
      <c r="Q885" s="39"/>
      <c r="R885" s="39"/>
      <c r="S885" s="26"/>
      <c r="T885" s="26"/>
      <c r="U885" s="26"/>
      <c r="V885" s="26"/>
      <c r="W885" s="26"/>
      <c r="X885" s="26"/>
      <c r="Y885" s="26"/>
    </row>
    <row r="886">
      <c r="A886" s="26"/>
      <c r="B886" s="26"/>
      <c r="C886" s="26"/>
      <c r="D886" s="26"/>
      <c r="G886" s="26"/>
      <c r="H886" s="26"/>
      <c r="I886" s="26"/>
      <c r="J886" s="26"/>
      <c r="K886" s="26"/>
      <c r="L886" s="39"/>
      <c r="M886" s="39"/>
      <c r="N886" s="39"/>
      <c r="O886" s="39"/>
      <c r="P886" s="39"/>
      <c r="Q886" s="39"/>
      <c r="R886" s="39"/>
      <c r="S886" s="26"/>
      <c r="T886" s="26"/>
      <c r="U886" s="26"/>
      <c r="V886" s="26"/>
      <c r="W886" s="26"/>
      <c r="X886" s="26"/>
      <c r="Y886" s="26"/>
    </row>
    <row r="887">
      <c r="A887" s="26"/>
      <c r="B887" s="26"/>
      <c r="C887" s="26"/>
      <c r="D887" s="26"/>
      <c r="G887" s="26"/>
      <c r="H887" s="26"/>
      <c r="I887" s="26"/>
      <c r="J887" s="26"/>
      <c r="K887" s="26"/>
      <c r="L887" s="39"/>
      <c r="M887" s="39"/>
      <c r="N887" s="39"/>
      <c r="O887" s="39"/>
      <c r="P887" s="39"/>
      <c r="Q887" s="39"/>
      <c r="R887" s="39"/>
      <c r="S887" s="26"/>
      <c r="T887" s="26"/>
      <c r="U887" s="26"/>
      <c r="V887" s="26"/>
      <c r="W887" s="26"/>
      <c r="X887" s="26"/>
      <c r="Y887" s="26"/>
    </row>
    <row r="888">
      <c r="A888" s="26"/>
      <c r="B888" s="26"/>
      <c r="C888" s="26"/>
      <c r="D888" s="26"/>
      <c r="G888" s="26"/>
      <c r="H888" s="26"/>
      <c r="I888" s="26"/>
      <c r="J888" s="26"/>
      <c r="K888" s="26"/>
      <c r="L888" s="39"/>
      <c r="M888" s="39"/>
      <c r="N888" s="39"/>
      <c r="O888" s="39"/>
      <c r="P888" s="39"/>
      <c r="Q888" s="39"/>
      <c r="R888" s="39"/>
      <c r="S888" s="26"/>
      <c r="T888" s="26"/>
      <c r="U888" s="26"/>
      <c r="V888" s="26"/>
      <c r="W888" s="26"/>
      <c r="X888" s="26"/>
      <c r="Y888" s="26"/>
    </row>
    <row r="889">
      <c r="A889" s="26"/>
      <c r="B889" s="26"/>
      <c r="C889" s="26"/>
      <c r="D889" s="26"/>
      <c r="G889" s="26"/>
      <c r="H889" s="26"/>
      <c r="I889" s="26"/>
      <c r="J889" s="26"/>
      <c r="K889" s="26"/>
      <c r="L889" s="39"/>
      <c r="M889" s="39"/>
      <c r="N889" s="39"/>
      <c r="O889" s="39"/>
      <c r="P889" s="39"/>
      <c r="Q889" s="39"/>
      <c r="R889" s="39"/>
      <c r="S889" s="26"/>
      <c r="T889" s="26"/>
      <c r="U889" s="26"/>
      <c r="V889" s="26"/>
      <c r="W889" s="26"/>
      <c r="X889" s="26"/>
      <c r="Y889" s="26"/>
    </row>
    <row r="890">
      <c r="A890" s="26"/>
      <c r="B890" s="26"/>
      <c r="C890" s="26"/>
      <c r="D890" s="26"/>
      <c r="G890" s="26"/>
      <c r="H890" s="26"/>
      <c r="I890" s="26"/>
      <c r="J890" s="26"/>
      <c r="K890" s="26"/>
      <c r="L890" s="39"/>
      <c r="M890" s="39"/>
      <c r="N890" s="39"/>
      <c r="O890" s="39"/>
      <c r="P890" s="39"/>
      <c r="Q890" s="39"/>
      <c r="R890" s="39"/>
      <c r="S890" s="26"/>
      <c r="T890" s="26"/>
      <c r="U890" s="26"/>
      <c r="V890" s="26"/>
      <c r="W890" s="26"/>
      <c r="X890" s="26"/>
      <c r="Y890" s="26"/>
    </row>
    <row r="891">
      <c r="A891" s="26"/>
      <c r="B891" s="26"/>
      <c r="C891" s="26"/>
      <c r="D891" s="26"/>
      <c r="G891" s="26"/>
      <c r="H891" s="26"/>
      <c r="I891" s="26"/>
      <c r="J891" s="26"/>
      <c r="K891" s="26"/>
      <c r="L891" s="39"/>
      <c r="M891" s="39"/>
      <c r="N891" s="39"/>
      <c r="O891" s="39"/>
      <c r="P891" s="39"/>
      <c r="Q891" s="39"/>
      <c r="R891" s="39"/>
      <c r="S891" s="26"/>
      <c r="T891" s="26"/>
      <c r="U891" s="26"/>
      <c r="V891" s="26"/>
      <c r="W891" s="26"/>
      <c r="X891" s="26"/>
      <c r="Y891" s="26"/>
    </row>
    <row r="892">
      <c r="A892" s="26"/>
      <c r="B892" s="26"/>
      <c r="C892" s="26"/>
      <c r="D892" s="26"/>
      <c r="G892" s="26"/>
      <c r="H892" s="26"/>
      <c r="I892" s="26"/>
      <c r="J892" s="26"/>
      <c r="K892" s="26"/>
      <c r="L892" s="39"/>
      <c r="M892" s="39"/>
      <c r="N892" s="39"/>
      <c r="O892" s="39"/>
      <c r="P892" s="39"/>
      <c r="Q892" s="39"/>
      <c r="R892" s="39"/>
      <c r="S892" s="26"/>
      <c r="T892" s="26"/>
      <c r="U892" s="26"/>
      <c r="V892" s="26"/>
      <c r="W892" s="26"/>
      <c r="X892" s="26"/>
      <c r="Y892" s="26"/>
    </row>
    <row r="893">
      <c r="A893" s="26"/>
      <c r="B893" s="26"/>
      <c r="C893" s="26"/>
      <c r="D893" s="26"/>
      <c r="G893" s="26"/>
      <c r="H893" s="26"/>
      <c r="I893" s="26"/>
      <c r="J893" s="26"/>
      <c r="K893" s="26"/>
      <c r="L893" s="39"/>
      <c r="M893" s="39"/>
      <c r="N893" s="39"/>
      <c r="O893" s="39"/>
      <c r="P893" s="39"/>
      <c r="Q893" s="39"/>
      <c r="R893" s="39"/>
      <c r="S893" s="26"/>
      <c r="T893" s="26"/>
      <c r="U893" s="26"/>
      <c r="V893" s="26"/>
      <c r="W893" s="26"/>
      <c r="X893" s="26"/>
      <c r="Y893" s="26"/>
    </row>
    <row r="894">
      <c r="A894" s="26"/>
      <c r="B894" s="26"/>
      <c r="C894" s="26"/>
      <c r="D894" s="26"/>
      <c r="G894" s="26"/>
      <c r="H894" s="26"/>
      <c r="I894" s="26"/>
      <c r="J894" s="26"/>
      <c r="K894" s="26"/>
      <c r="L894" s="39"/>
      <c r="M894" s="39"/>
      <c r="N894" s="39"/>
      <c r="O894" s="39"/>
      <c r="P894" s="39"/>
      <c r="Q894" s="39"/>
      <c r="R894" s="39"/>
      <c r="S894" s="26"/>
      <c r="T894" s="26"/>
      <c r="U894" s="26"/>
      <c r="V894" s="26"/>
      <c r="W894" s="26"/>
      <c r="X894" s="26"/>
      <c r="Y894" s="26"/>
    </row>
    <row r="895">
      <c r="A895" s="26"/>
      <c r="B895" s="26"/>
      <c r="C895" s="26"/>
      <c r="D895" s="26"/>
      <c r="G895" s="26"/>
      <c r="H895" s="26"/>
      <c r="I895" s="26"/>
      <c r="J895" s="26"/>
      <c r="K895" s="26"/>
      <c r="L895" s="39"/>
      <c r="M895" s="39"/>
      <c r="N895" s="39"/>
      <c r="O895" s="39"/>
      <c r="P895" s="39"/>
      <c r="Q895" s="39"/>
      <c r="R895" s="39"/>
      <c r="S895" s="26"/>
      <c r="T895" s="26"/>
      <c r="U895" s="26"/>
      <c r="V895" s="26"/>
      <c r="W895" s="26"/>
      <c r="X895" s="26"/>
      <c r="Y895" s="26"/>
    </row>
    <row r="896">
      <c r="A896" s="26"/>
      <c r="B896" s="26"/>
      <c r="C896" s="26"/>
      <c r="D896" s="26"/>
      <c r="G896" s="26"/>
      <c r="H896" s="26"/>
      <c r="I896" s="26"/>
      <c r="J896" s="26"/>
      <c r="K896" s="26"/>
      <c r="L896" s="39"/>
      <c r="M896" s="39"/>
      <c r="N896" s="39"/>
      <c r="O896" s="39"/>
      <c r="P896" s="39"/>
      <c r="Q896" s="39"/>
      <c r="R896" s="39"/>
      <c r="S896" s="26"/>
      <c r="T896" s="26"/>
      <c r="U896" s="26"/>
      <c r="V896" s="26"/>
      <c r="W896" s="26"/>
      <c r="X896" s="26"/>
      <c r="Y896" s="26"/>
    </row>
    <row r="897">
      <c r="A897" s="26"/>
      <c r="B897" s="26"/>
      <c r="C897" s="26"/>
      <c r="D897" s="26"/>
      <c r="G897" s="26"/>
      <c r="H897" s="26"/>
      <c r="I897" s="26"/>
      <c r="J897" s="26"/>
      <c r="K897" s="26"/>
      <c r="L897" s="39"/>
      <c r="M897" s="39"/>
      <c r="N897" s="39"/>
      <c r="O897" s="39"/>
      <c r="P897" s="39"/>
      <c r="Q897" s="39"/>
      <c r="R897" s="39"/>
      <c r="S897" s="26"/>
      <c r="T897" s="26"/>
      <c r="U897" s="26"/>
      <c r="V897" s="26"/>
      <c r="W897" s="26"/>
      <c r="X897" s="26"/>
      <c r="Y897" s="26"/>
    </row>
    <row r="898">
      <c r="A898" s="26"/>
      <c r="B898" s="26"/>
      <c r="C898" s="26"/>
      <c r="D898" s="26"/>
      <c r="G898" s="26"/>
      <c r="H898" s="26"/>
      <c r="I898" s="26"/>
      <c r="J898" s="26"/>
      <c r="K898" s="26"/>
      <c r="L898" s="39"/>
      <c r="M898" s="39"/>
      <c r="N898" s="39"/>
      <c r="O898" s="39"/>
      <c r="P898" s="39"/>
      <c r="Q898" s="39"/>
      <c r="R898" s="39"/>
      <c r="S898" s="26"/>
      <c r="T898" s="26"/>
      <c r="U898" s="26"/>
      <c r="V898" s="26"/>
      <c r="W898" s="26"/>
      <c r="X898" s="26"/>
      <c r="Y898" s="26"/>
    </row>
    <row r="899">
      <c r="A899" s="26"/>
      <c r="B899" s="26"/>
      <c r="C899" s="26"/>
      <c r="D899" s="26"/>
      <c r="G899" s="26"/>
      <c r="H899" s="26"/>
      <c r="I899" s="26"/>
      <c r="J899" s="26"/>
      <c r="K899" s="26"/>
      <c r="L899" s="39"/>
      <c r="M899" s="39"/>
      <c r="N899" s="39"/>
      <c r="O899" s="39"/>
      <c r="P899" s="39"/>
      <c r="Q899" s="39"/>
      <c r="R899" s="39"/>
      <c r="S899" s="26"/>
      <c r="T899" s="26"/>
      <c r="U899" s="26"/>
      <c r="V899" s="26"/>
      <c r="W899" s="26"/>
      <c r="X899" s="26"/>
      <c r="Y899" s="26"/>
    </row>
    <row r="900">
      <c r="A900" s="26"/>
      <c r="B900" s="26"/>
      <c r="C900" s="26"/>
      <c r="D900" s="26"/>
      <c r="G900" s="26"/>
      <c r="H900" s="26"/>
      <c r="I900" s="26"/>
      <c r="J900" s="26"/>
      <c r="K900" s="26"/>
      <c r="L900" s="39"/>
      <c r="M900" s="39"/>
      <c r="N900" s="39"/>
      <c r="O900" s="39"/>
      <c r="P900" s="39"/>
      <c r="Q900" s="39"/>
      <c r="R900" s="39"/>
      <c r="S900" s="26"/>
      <c r="T900" s="26"/>
      <c r="U900" s="26"/>
      <c r="V900" s="26"/>
      <c r="W900" s="26"/>
      <c r="X900" s="26"/>
      <c r="Y900" s="26"/>
    </row>
    <row r="901">
      <c r="A901" s="26"/>
      <c r="B901" s="26"/>
      <c r="C901" s="26"/>
      <c r="D901" s="26"/>
      <c r="G901" s="26"/>
      <c r="H901" s="26"/>
      <c r="I901" s="26"/>
      <c r="J901" s="26"/>
      <c r="K901" s="26"/>
      <c r="L901" s="39"/>
      <c r="M901" s="39"/>
      <c r="N901" s="39"/>
      <c r="O901" s="39"/>
      <c r="P901" s="39"/>
      <c r="Q901" s="39"/>
      <c r="R901" s="39"/>
      <c r="S901" s="26"/>
      <c r="T901" s="26"/>
      <c r="U901" s="26"/>
      <c r="V901" s="26"/>
      <c r="W901" s="26"/>
      <c r="X901" s="26"/>
      <c r="Y901" s="26"/>
    </row>
    <row r="902">
      <c r="A902" s="26"/>
      <c r="B902" s="26"/>
      <c r="C902" s="26"/>
      <c r="D902" s="26"/>
      <c r="G902" s="26"/>
      <c r="H902" s="26"/>
      <c r="I902" s="26"/>
      <c r="J902" s="26"/>
      <c r="K902" s="26"/>
      <c r="L902" s="39"/>
      <c r="M902" s="39"/>
      <c r="N902" s="39"/>
      <c r="O902" s="39"/>
      <c r="P902" s="39"/>
      <c r="Q902" s="39"/>
      <c r="R902" s="39"/>
      <c r="S902" s="26"/>
      <c r="T902" s="26"/>
      <c r="U902" s="26"/>
      <c r="V902" s="26"/>
      <c r="W902" s="26"/>
      <c r="X902" s="26"/>
      <c r="Y902" s="26"/>
    </row>
    <row r="903">
      <c r="A903" s="26"/>
      <c r="B903" s="26"/>
      <c r="C903" s="26"/>
      <c r="D903" s="26"/>
      <c r="G903" s="26"/>
      <c r="H903" s="26"/>
      <c r="I903" s="26"/>
      <c r="J903" s="26"/>
      <c r="K903" s="26"/>
      <c r="L903" s="39"/>
      <c r="M903" s="39"/>
      <c r="N903" s="39"/>
      <c r="O903" s="39"/>
      <c r="P903" s="39"/>
      <c r="Q903" s="39"/>
      <c r="R903" s="39"/>
      <c r="S903" s="26"/>
      <c r="T903" s="26"/>
      <c r="U903" s="26"/>
      <c r="V903" s="26"/>
      <c r="W903" s="26"/>
      <c r="X903" s="26"/>
      <c r="Y903" s="26"/>
    </row>
    <row r="904">
      <c r="A904" s="26"/>
      <c r="B904" s="26"/>
      <c r="C904" s="26"/>
      <c r="D904" s="26"/>
      <c r="G904" s="26"/>
      <c r="H904" s="26"/>
      <c r="I904" s="26"/>
      <c r="J904" s="26"/>
      <c r="K904" s="26"/>
      <c r="L904" s="39"/>
      <c r="M904" s="39"/>
      <c r="N904" s="39"/>
      <c r="O904" s="39"/>
      <c r="P904" s="39"/>
      <c r="Q904" s="39"/>
      <c r="R904" s="39"/>
      <c r="S904" s="26"/>
      <c r="T904" s="26"/>
      <c r="U904" s="26"/>
      <c r="V904" s="26"/>
      <c r="W904" s="26"/>
      <c r="X904" s="26"/>
      <c r="Y904" s="26"/>
    </row>
    <row r="905">
      <c r="A905" s="26"/>
      <c r="B905" s="26"/>
      <c r="C905" s="26"/>
      <c r="D905" s="26"/>
      <c r="G905" s="26"/>
      <c r="H905" s="26"/>
      <c r="I905" s="26"/>
      <c r="J905" s="26"/>
      <c r="K905" s="26"/>
      <c r="L905" s="39"/>
      <c r="M905" s="39"/>
      <c r="N905" s="39"/>
      <c r="O905" s="39"/>
      <c r="P905" s="39"/>
      <c r="Q905" s="39"/>
      <c r="R905" s="39"/>
      <c r="S905" s="26"/>
      <c r="T905" s="26"/>
      <c r="U905" s="26"/>
      <c r="V905" s="26"/>
      <c r="W905" s="26"/>
      <c r="X905" s="26"/>
      <c r="Y905" s="26"/>
    </row>
    <row r="906">
      <c r="A906" s="26"/>
      <c r="B906" s="26"/>
      <c r="C906" s="26"/>
      <c r="D906" s="26"/>
      <c r="G906" s="26"/>
      <c r="H906" s="26"/>
      <c r="I906" s="26"/>
      <c r="J906" s="26"/>
      <c r="K906" s="26"/>
      <c r="L906" s="39"/>
      <c r="M906" s="39"/>
      <c r="N906" s="39"/>
      <c r="O906" s="39"/>
      <c r="P906" s="39"/>
      <c r="Q906" s="39"/>
      <c r="R906" s="39"/>
      <c r="S906" s="26"/>
      <c r="T906" s="26"/>
      <c r="U906" s="26"/>
      <c r="V906" s="26"/>
      <c r="W906" s="26"/>
      <c r="X906" s="26"/>
      <c r="Y906" s="26"/>
    </row>
    <row r="907">
      <c r="A907" s="26"/>
      <c r="B907" s="26"/>
      <c r="C907" s="26"/>
      <c r="D907" s="26"/>
      <c r="G907" s="26"/>
      <c r="H907" s="26"/>
      <c r="I907" s="26"/>
      <c r="J907" s="26"/>
      <c r="K907" s="26"/>
      <c r="L907" s="39"/>
      <c r="M907" s="39"/>
      <c r="N907" s="39"/>
      <c r="O907" s="39"/>
      <c r="P907" s="39"/>
      <c r="Q907" s="39"/>
      <c r="R907" s="39"/>
      <c r="S907" s="26"/>
      <c r="T907" s="26"/>
      <c r="U907" s="26"/>
      <c r="V907" s="26"/>
      <c r="W907" s="26"/>
      <c r="X907" s="26"/>
      <c r="Y907" s="26"/>
    </row>
    <row r="908">
      <c r="A908" s="26"/>
      <c r="B908" s="26"/>
      <c r="C908" s="26"/>
      <c r="D908" s="26"/>
      <c r="G908" s="26"/>
      <c r="H908" s="26"/>
      <c r="I908" s="26"/>
      <c r="J908" s="26"/>
      <c r="K908" s="26"/>
      <c r="L908" s="39"/>
      <c r="M908" s="39"/>
      <c r="N908" s="39"/>
      <c r="O908" s="39"/>
      <c r="P908" s="39"/>
      <c r="Q908" s="39"/>
      <c r="R908" s="39"/>
      <c r="S908" s="26"/>
      <c r="T908" s="26"/>
      <c r="U908" s="26"/>
      <c r="V908" s="26"/>
      <c r="W908" s="26"/>
      <c r="X908" s="26"/>
      <c r="Y908" s="26"/>
    </row>
    <row r="909">
      <c r="A909" s="26"/>
      <c r="B909" s="26"/>
      <c r="C909" s="26"/>
      <c r="D909" s="26"/>
      <c r="G909" s="26"/>
      <c r="H909" s="26"/>
      <c r="I909" s="26"/>
      <c r="J909" s="26"/>
      <c r="K909" s="26"/>
      <c r="L909" s="39"/>
      <c r="M909" s="39"/>
      <c r="N909" s="39"/>
      <c r="O909" s="39"/>
      <c r="P909" s="39"/>
      <c r="Q909" s="39"/>
      <c r="R909" s="39"/>
      <c r="S909" s="26"/>
      <c r="T909" s="26"/>
      <c r="U909" s="26"/>
      <c r="V909" s="26"/>
      <c r="W909" s="26"/>
      <c r="X909" s="26"/>
      <c r="Y909" s="26"/>
    </row>
    <row r="910">
      <c r="A910" s="26"/>
      <c r="B910" s="26"/>
      <c r="C910" s="26"/>
      <c r="D910" s="26"/>
      <c r="G910" s="26"/>
      <c r="H910" s="26"/>
      <c r="I910" s="26"/>
      <c r="J910" s="26"/>
      <c r="K910" s="26"/>
      <c r="L910" s="39"/>
      <c r="M910" s="39"/>
      <c r="N910" s="39"/>
      <c r="O910" s="39"/>
      <c r="P910" s="39"/>
      <c r="Q910" s="39"/>
      <c r="R910" s="39"/>
      <c r="S910" s="26"/>
      <c r="T910" s="26"/>
      <c r="U910" s="26"/>
      <c r="V910" s="26"/>
      <c r="W910" s="26"/>
      <c r="X910" s="26"/>
      <c r="Y910" s="26"/>
    </row>
    <row r="911">
      <c r="A911" s="26"/>
      <c r="B911" s="26"/>
      <c r="C911" s="26"/>
      <c r="D911" s="26"/>
      <c r="G911" s="26"/>
      <c r="H911" s="26"/>
      <c r="I911" s="26"/>
      <c r="J911" s="26"/>
      <c r="K911" s="26"/>
      <c r="L911" s="39"/>
      <c r="M911" s="39"/>
      <c r="N911" s="39"/>
      <c r="O911" s="39"/>
      <c r="P911" s="39"/>
      <c r="Q911" s="39"/>
      <c r="R911" s="39"/>
      <c r="S911" s="26"/>
      <c r="T911" s="26"/>
      <c r="U911" s="26"/>
      <c r="V911" s="26"/>
      <c r="W911" s="26"/>
      <c r="X911" s="26"/>
      <c r="Y911" s="26"/>
    </row>
    <row r="912">
      <c r="A912" s="26"/>
      <c r="B912" s="26"/>
      <c r="C912" s="26"/>
      <c r="D912" s="26"/>
      <c r="G912" s="26"/>
      <c r="H912" s="26"/>
      <c r="I912" s="26"/>
      <c r="J912" s="26"/>
      <c r="K912" s="26"/>
      <c r="L912" s="39"/>
      <c r="M912" s="39"/>
      <c r="N912" s="39"/>
      <c r="O912" s="39"/>
      <c r="P912" s="39"/>
      <c r="Q912" s="39"/>
      <c r="R912" s="39"/>
      <c r="S912" s="26"/>
      <c r="T912" s="26"/>
      <c r="U912" s="26"/>
      <c r="V912" s="26"/>
      <c r="W912" s="26"/>
      <c r="X912" s="26"/>
      <c r="Y912" s="26"/>
    </row>
    <row r="913">
      <c r="A913" s="26"/>
      <c r="B913" s="26"/>
      <c r="C913" s="26"/>
      <c r="D913" s="26"/>
      <c r="G913" s="26"/>
      <c r="H913" s="26"/>
      <c r="I913" s="26"/>
      <c r="J913" s="26"/>
      <c r="K913" s="26"/>
      <c r="L913" s="39"/>
      <c r="M913" s="39"/>
      <c r="N913" s="39"/>
      <c r="O913" s="39"/>
      <c r="P913" s="39"/>
      <c r="Q913" s="39"/>
      <c r="R913" s="39"/>
      <c r="S913" s="26"/>
      <c r="T913" s="26"/>
      <c r="U913" s="26"/>
      <c r="V913" s="26"/>
      <c r="W913" s="26"/>
      <c r="X913" s="26"/>
      <c r="Y913" s="26"/>
    </row>
    <row r="914">
      <c r="A914" s="26"/>
      <c r="B914" s="26"/>
      <c r="C914" s="26"/>
      <c r="D914" s="26"/>
      <c r="G914" s="26"/>
      <c r="H914" s="26"/>
      <c r="I914" s="26"/>
      <c r="J914" s="26"/>
      <c r="K914" s="26"/>
      <c r="L914" s="39"/>
      <c r="M914" s="39"/>
      <c r="N914" s="39"/>
      <c r="O914" s="39"/>
      <c r="P914" s="39"/>
      <c r="Q914" s="39"/>
      <c r="R914" s="39"/>
      <c r="S914" s="26"/>
      <c r="T914" s="26"/>
      <c r="U914" s="26"/>
      <c r="V914" s="26"/>
      <c r="W914" s="26"/>
      <c r="X914" s="26"/>
      <c r="Y914" s="26"/>
    </row>
    <row r="915">
      <c r="A915" s="26"/>
      <c r="B915" s="26"/>
      <c r="C915" s="26"/>
      <c r="D915" s="26"/>
      <c r="G915" s="26"/>
      <c r="H915" s="26"/>
      <c r="I915" s="26"/>
      <c r="J915" s="26"/>
      <c r="K915" s="26"/>
      <c r="L915" s="39"/>
      <c r="M915" s="39"/>
      <c r="N915" s="39"/>
      <c r="O915" s="39"/>
      <c r="P915" s="39"/>
      <c r="Q915" s="39"/>
      <c r="R915" s="39"/>
      <c r="S915" s="26"/>
      <c r="T915" s="26"/>
      <c r="U915" s="26"/>
      <c r="V915" s="26"/>
      <c r="W915" s="26"/>
      <c r="X915" s="26"/>
      <c r="Y915" s="26"/>
    </row>
    <row r="916">
      <c r="A916" s="26"/>
      <c r="B916" s="26"/>
      <c r="C916" s="26"/>
      <c r="D916" s="26"/>
      <c r="G916" s="26"/>
      <c r="H916" s="26"/>
      <c r="I916" s="26"/>
      <c r="J916" s="26"/>
      <c r="K916" s="26"/>
      <c r="L916" s="39"/>
      <c r="M916" s="39"/>
      <c r="N916" s="39"/>
      <c r="O916" s="39"/>
      <c r="P916" s="39"/>
      <c r="Q916" s="39"/>
      <c r="R916" s="39"/>
      <c r="S916" s="26"/>
      <c r="T916" s="26"/>
      <c r="U916" s="26"/>
      <c r="V916" s="26"/>
      <c r="W916" s="26"/>
      <c r="X916" s="26"/>
      <c r="Y916" s="26"/>
    </row>
    <row r="917">
      <c r="A917" s="26"/>
      <c r="B917" s="26"/>
      <c r="C917" s="26"/>
      <c r="D917" s="26"/>
      <c r="G917" s="26"/>
      <c r="H917" s="26"/>
      <c r="I917" s="26"/>
      <c r="J917" s="26"/>
      <c r="K917" s="26"/>
      <c r="L917" s="39"/>
      <c r="M917" s="39"/>
      <c r="N917" s="39"/>
      <c r="O917" s="39"/>
      <c r="P917" s="39"/>
      <c r="Q917" s="39"/>
      <c r="R917" s="39"/>
      <c r="S917" s="26"/>
      <c r="T917" s="26"/>
      <c r="U917" s="26"/>
      <c r="V917" s="26"/>
      <c r="W917" s="26"/>
      <c r="X917" s="26"/>
      <c r="Y917" s="26"/>
    </row>
    <row r="918">
      <c r="A918" s="26"/>
      <c r="B918" s="26"/>
      <c r="C918" s="26"/>
      <c r="D918" s="26"/>
      <c r="G918" s="26"/>
      <c r="H918" s="26"/>
      <c r="I918" s="26"/>
      <c r="J918" s="26"/>
      <c r="K918" s="26"/>
      <c r="L918" s="39"/>
      <c r="M918" s="39"/>
      <c r="N918" s="39"/>
      <c r="O918" s="39"/>
      <c r="P918" s="39"/>
      <c r="Q918" s="39"/>
      <c r="R918" s="39"/>
      <c r="S918" s="26"/>
      <c r="T918" s="26"/>
      <c r="U918" s="26"/>
      <c r="V918" s="26"/>
      <c r="W918" s="26"/>
      <c r="X918" s="26"/>
      <c r="Y918" s="26"/>
    </row>
    <row r="919">
      <c r="A919" s="26"/>
      <c r="B919" s="26"/>
      <c r="C919" s="26"/>
      <c r="D919" s="26"/>
      <c r="G919" s="26"/>
      <c r="H919" s="26"/>
      <c r="I919" s="26"/>
      <c r="J919" s="26"/>
      <c r="K919" s="26"/>
      <c r="L919" s="39"/>
      <c r="M919" s="39"/>
      <c r="N919" s="39"/>
      <c r="O919" s="39"/>
      <c r="P919" s="39"/>
      <c r="Q919" s="39"/>
      <c r="R919" s="39"/>
      <c r="S919" s="26"/>
      <c r="T919" s="26"/>
      <c r="U919" s="26"/>
      <c r="V919" s="26"/>
      <c r="W919" s="26"/>
      <c r="X919" s="26"/>
      <c r="Y919" s="26"/>
    </row>
    <row r="920">
      <c r="A920" s="26"/>
      <c r="B920" s="26"/>
      <c r="C920" s="26"/>
      <c r="D920" s="26"/>
      <c r="G920" s="26"/>
      <c r="H920" s="26"/>
      <c r="I920" s="26"/>
      <c r="J920" s="26"/>
      <c r="K920" s="26"/>
      <c r="L920" s="39"/>
      <c r="M920" s="39"/>
      <c r="N920" s="39"/>
      <c r="O920" s="39"/>
      <c r="P920" s="39"/>
      <c r="Q920" s="39"/>
      <c r="R920" s="39"/>
      <c r="S920" s="26"/>
      <c r="T920" s="26"/>
      <c r="U920" s="26"/>
      <c r="V920" s="26"/>
      <c r="W920" s="26"/>
      <c r="X920" s="26"/>
      <c r="Y920" s="26"/>
    </row>
    <row r="921">
      <c r="A921" s="26"/>
      <c r="B921" s="26"/>
      <c r="C921" s="26"/>
      <c r="D921" s="26"/>
      <c r="G921" s="26"/>
      <c r="H921" s="26"/>
      <c r="I921" s="26"/>
      <c r="J921" s="26"/>
      <c r="K921" s="26"/>
      <c r="L921" s="39"/>
      <c r="M921" s="39"/>
      <c r="N921" s="39"/>
      <c r="O921" s="39"/>
      <c r="P921" s="39"/>
      <c r="Q921" s="39"/>
      <c r="R921" s="39"/>
      <c r="S921" s="26"/>
      <c r="T921" s="26"/>
      <c r="U921" s="26"/>
      <c r="V921" s="26"/>
      <c r="W921" s="26"/>
      <c r="X921" s="26"/>
      <c r="Y921" s="26"/>
    </row>
    <row r="922">
      <c r="A922" s="26"/>
      <c r="B922" s="26"/>
      <c r="C922" s="26"/>
      <c r="D922" s="26"/>
      <c r="G922" s="26"/>
      <c r="H922" s="26"/>
      <c r="I922" s="26"/>
      <c r="J922" s="26"/>
      <c r="K922" s="26"/>
      <c r="L922" s="39"/>
      <c r="M922" s="39"/>
      <c r="N922" s="39"/>
      <c r="O922" s="39"/>
      <c r="P922" s="39"/>
      <c r="Q922" s="39"/>
      <c r="R922" s="39"/>
      <c r="S922" s="26"/>
      <c r="T922" s="26"/>
      <c r="U922" s="26"/>
      <c r="V922" s="26"/>
      <c r="W922" s="26"/>
      <c r="X922" s="26"/>
      <c r="Y922" s="26"/>
    </row>
    <row r="923">
      <c r="A923" s="26"/>
      <c r="B923" s="26"/>
      <c r="C923" s="26"/>
      <c r="D923" s="26"/>
      <c r="G923" s="26"/>
      <c r="H923" s="26"/>
      <c r="I923" s="26"/>
      <c r="J923" s="26"/>
      <c r="K923" s="26"/>
      <c r="L923" s="39"/>
      <c r="M923" s="39"/>
      <c r="N923" s="39"/>
      <c r="O923" s="39"/>
      <c r="P923" s="39"/>
      <c r="Q923" s="39"/>
      <c r="R923" s="39"/>
      <c r="S923" s="26"/>
      <c r="T923" s="26"/>
      <c r="U923" s="26"/>
      <c r="V923" s="26"/>
      <c r="W923" s="26"/>
      <c r="X923" s="26"/>
      <c r="Y923" s="26"/>
    </row>
    <row r="924">
      <c r="A924" s="26"/>
      <c r="B924" s="26"/>
      <c r="C924" s="26"/>
      <c r="D924" s="26"/>
      <c r="G924" s="26"/>
      <c r="H924" s="26"/>
      <c r="I924" s="26"/>
      <c r="J924" s="26"/>
      <c r="K924" s="26"/>
      <c r="L924" s="39"/>
      <c r="M924" s="39"/>
      <c r="N924" s="39"/>
      <c r="O924" s="39"/>
      <c r="P924" s="39"/>
      <c r="Q924" s="39"/>
      <c r="R924" s="39"/>
      <c r="S924" s="26"/>
      <c r="T924" s="26"/>
      <c r="U924" s="26"/>
      <c r="V924" s="26"/>
      <c r="W924" s="26"/>
      <c r="X924" s="26"/>
      <c r="Y924" s="26"/>
    </row>
    <row r="925">
      <c r="A925" s="26"/>
      <c r="B925" s="26"/>
      <c r="C925" s="26"/>
      <c r="D925" s="26"/>
      <c r="G925" s="26"/>
      <c r="H925" s="26"/>
      <c r="I925" s="26"/>
      <c r="J925" s="26"/>
      <c r="K925" s="26"/>
      <c r="L925" s="39"/>
      <c r="M925" s="39"/>
      <c r="N925" s="39"/>
      <c r="O925" s="39"/>
      <c r="P925" s="39"/>
      <c r="Q925" s="39"/>
      <c r="R925" s="39"/>
      <c r="S925" s="26"/>
      <c r="T925" s="26"/>
      <c r="U925" s="26"/>
      <c r="V925" s="26"/>
      <c r="W925" s="26"/>
      <c r="X925" s="26"/>
      <c r="Y925" s="26"/>
    </row>
    <row r="926">
      <c r="A926" s="26"/>
      <c r="B926" s="26"/>
      <c r="C926" s="26"/>
      <c r="D926" s="26"/>
      <c r="G926" s="26"/>
      <c r="H926" s="26"/>
      <c r="I926" s="26"/>
      <c r="J926" s="26"/>
      <c r="K926" s="26"/>
      <c r="L926" s="39"/>
      <c r="M926" s="39"/>
      <c r="N926" s="39"/>
      <c r="O926" s="39"/>
      <c r="P926" s="39"/>
      <c r="Q926" s="39"/>
      <c r="R926" s="39"/>
      <c r="S926" s="26"/>
      <c r="T926" s="26"/>
      <c r="U926" s="26"/>
      <c r="V926" s="26"/>
      <c r="W926" s="26"/>
      <c r="X926" s="26"/>
      <c r="Y926" s="26"/>
    </row>
    <row r="927">
      <c r="A927" s="26"/>
      <c r="B927" s="26"/>
      <c r="C927" s="26"/>
      <c r="D927" s="26"/>
      <c r="G927" s="26"/>
      <c r="H927" s="26"/>
      <c r="I927" s="26"/>
      <c r="J927" s="26"/>
      <c r="K927" s="26"/>
      <c r="L927" s="39"/>
      <c r="M927" s="39"/>
      <c r="N927" s="39"/>
      <c r="O927" s="39"/>
      <c r="P927" s="39"/>
      <c r="Q927" s="39"/>
      <c r="R927" s="39"/>
      <c r="S927" s="26"/>
      <c r="T927" s="26"/>
      <c r="U927" s="26"/>
      <c r="V927" s="26"/>
      <c r="W927" s="26"/>
      <c r="X927" s="26"/>
      <c r="Y927" s="26"/>
    </row>
    <row r="928">
      <c r="A928" s="26"/>
      <c r="B928" s="26"/>
      <c r="C928" s="26"/>
      <c r="D928" s="26"/>
      <c r="G928" s="26"/>
      <c r="H928" s="26"/>
      <c r="I928" s="26"/>
      <c r="J928" s="26"/>
      <c r="K928" s="26"/>
      <c r="L928" s="39"/>
      <c r="M928" s="39"/>
      <c r="N928" s="39"/>
      <c r="O928" s="39"/>
      <c r="P928" s="39"/>
      <c r="Q928" s="39"/>
      <c r="R928" s="39"/>
      <c r="S928" s="26"/>
      <c r="T928" s="26"/>
      <c r="U928" s="26"/>
      <c r="V928" s="26"/>
      <c r="W928" s="26"/>
      <c r="X928" s="26"/>
      <c r="Y928" s="26"/>
    </row>
    <row r="929">
      <c r="A929" s="26"/>
      <c r="B929" s="26"/>
      <c r="C929" s="26"/>
      <c r="D929" s="26"/>
      <c r="G929" s="26"/>
      <c r="H929" s="26"/>
      <c r="I929" s="26"/>
      <c r="J929" s="26"/>
      <c r="K929" s="26"/>
      <c r="L929" s="39"/>
      <c r="M929" s="39"/>
      <c r="N929" s="39"/>
      <c r="O929" s="39"/>
      <c r="P929" s="39"/>
      <c r="Q929" s="39"/>
      <c r="R929" s="39"/>
      <c r="S929" s="26"/>
      <c r="T929" s="26"/>
      <c r="U929" s="26"/>
      <c r="V929" s="26"/>
      <c r="W929" s="26"/>
      <c r="X929" s="26"/>
      <c r="Y929" s="26"/>
    </row>
    <row r="930">
      <c r="A930" s="26"/>
      <c r="B930" s="26"/>
      <c r="C930" s="26"/>
      <c r="D930" s="26"/>
      <c r="G930" s="26"/>
      <c r="H930" s="26"/>
      <c r="I930" s="26"/>
      <c r="J930" s="26"/>
      <c r="K930" s="26"/>
      <c r="L930" s="39"/>
      <c r="M930" s="39"/>
      <c r="N930" s="39"/>
      <c r="O930" s="39"/>
      <c r="P930" s="39"/>
      <c r="Q930" s="39"/>
      <c r="R930" s="39"/>
      <c r="S930" s="26"/>
      <c r="T930" s="26"/>
      <c r="U930" s="26"/>
      <c r="V930" s="26"/>
      <c r="W930" s="26"/>
      <c r="X930" s="26"/>
      <c r="Y930" s="26"/>
    </row>
    <row r="931">
      <c r="A931" s="26"/>
      <c r="B931" s="26"/>
      <c r="C931" s="26"/>
      <c r="D931" s="26"/>
      <c r="G931" s="26"/>
      <c r="H931" s="26"/>
      <c r="I931" s="26"/>
      <c r="J931" s="26"/>
      <c r="K931" s="26"/>
      <c r="L931" s="39"/>
      <c r="M931" s="39"/>
      <c r="N931" s="39"/>
      <c r="O931" s="39"/>
      <c r="P931" s="39"/>
      <c r="Q931" s="39"/>
      <c r="R931" s="39"/>
      <c r="S931" s="26"/>
      <c r="T931" s="26"/>
      <c r="U931" s="26"/>
      <c r="V931" s="26"/>
      <c r="W931" s="26"/>
      <c r="X931" s="26"/>
      <c r="Y931" s="26"/>
    </row>
    <row r="932">
      <c r="A932" s="26"/>
      <c r="B932" s="26"/>
      <c r="C932" s="26"/>
      <c r="D932" s="26"/>
      <c r="G932" s="26"/>
      <c r="H932" s="26"/>
      <c r="I932" s="26"/>
      <c r="J932" s="26"/>
      <c r="K932" s="26"/>
      <c r="L932" s="39"/>
      <c r="M932" s="39"/>
      <c r="N932" s="39"/>
      <c r="O932" s="39"/>
      <c r="P932" s="39"/>
      <c r="Q932" s="39"/>
      <c r="R932" s="39"/>
      <c r="S932" s="26"/>
      <c r="T932" s="26"/>
      <c r="U932" s="26"/>
      <c r="V932" s="26"/>
      <c r="W932" s="26"/>
      <c r="X932" s="26"/>
      <c r="Y932" s="26"/>
    </row>
    <row r="933">
      <c r="A933" s="26"/>
      <c r="B933" s="26"/>
      <c r="C933" s="26"/>
      <c r="D933" s="26"/>
      <c r="G933" s="26"/>
      <c r="H933" s="26"/>
      <c r="I933" s="26"/>
      <c r="J933" s="26"/>
      <c r="K933" s="26"/>
      <c r="L933" s="39"/>
      <c r="M933" s="39"/>
      <c r="N933" s="39"/>
      <c r="O933" s="39"/>
      <c r="P933" s="39"/>
      <c r="Q933" s="39"/>
      <c r="R933" s="39"/>
      <c r="S933" s="26"/>
      <c r="T933" s="26"/>
      <c r="U933" s="26"/>
      <c r="V933" s="26"/>
      <c r="W933" s="26"/>
      <c r="X933" s="26"/>
      <c r="Y933" s="26"/>
    </row>
    <row r="934">
      <c r="A934" s="26"/>
      <c r="B934" s="26"/>
      <c r="C934" s="26"/>
      <c r="D934" s="26"/>
      <c r="G934" s="26"/>
      <c r="H934" s="26"/>
      <c r="I934" s="26"/>
      <c r="J934" s="26"/>
      <c r="K934" s="26"/>
      <c r="L934" s="39"/>
      <c r="M934" s="39"/>
      <c r="N934" s="39"/>
      <c r="O934" s="39"/>
      <c r="P934" s="39"/>
      <c r="Q934" s="39"/>
      <c r="R934" s="39"/>
      <c r="S934" s="26"/>
      <c r="T934" s="26"/>
      <c r="U934" s="26"/>
      <c r="V934" s="26"/>
      <c r="W934" s="26"/>
      <c r="X934" s="26"/>
      <c r="Y934" s="26"/>
    </row>
    <row r="935">
      <c r="A935" s="26"/>
      <c r="B935" s="26"/>
      <c r="C935" s="26"/>
      <c r="D935" s="26"/>
      <c r="G935" s="26"/>
      <c r="H935" s="26"/>
      <c r="I935" s="26"/>
      <c r="J935" s="26"/>
      <c r="K935" s="26"/>
      <c r="L935" s="39"/>
      <c r="M935" s="39"/>
      <c r="N935" s="39"/>
      <c r="O935" s="39"/>
      <c r="P935" s="39"/>
      <c r="Q935" s="39"/>
      <c r="R935" s="39"/>
      <c r="S935" s="26"/>
      <c r="T935" s="26"/>
      <c r="U935" s="26"/>
      <c r="V935" s="26"/>
      <c r="W935" s="26"/>
      <c r="X935" s="26"/>
      <c r="Y935" s="26"/>
    </row>
    <row r="936">
      <c r="A936" s="26"/>
      <c r="B936" s="26"/>
      <c r="C936" s="26"/>
      <c r="D936" s="26"/>
      <c r="G936" s="26"/>
      <c r="H936" s="26"/>
      <c r="I936" s="26"/>
      <c r="J936" s="26"/>
      <c r="K936" s="26"/>
      <c r="L936" s="39"/>
      <c r="M936" s="39"/>
      <c r="N936" s="39"/>
      <c r="O936" s="39"/>
      <c r="P936" s="39"/>
      <c r="Q936" s="39"/>
      <c r="R936" s="39"/>
      <c r="S936" s="26"/>
      <c r="T936" s="26"/>
      <c r="U936" s="26"/>
      <c r="V936" s="26"/>
      <c r="W936" s="26"/>
      <c r="X936" s="26"/>
      <c r="Y936" s="26"/>
    </row>
    <row r="937">
      <c r="A937" s="26"/>
      <c r="B937" s="26"/>
      <c r="C937" s="26"/>
      <c r="D937" s="26"/>
      <c r="G937" s="26"/>
      <c r="H937" s="26"/>
      <c r="I937" s="26"/>
      <c r="J937" s="26"/>
      <c r="K937" s="26"/>
      <c r="L937" s="39"/>
      <c r="M937" s="39"/>
      <c r="N937" s="39"/>
      <c r="O937" s="39"/>
      <c r="P937" s="39"/>
      <c r="Q937" s="39"/>
      <c r="R937" s="39"/>
      <c r="S937" s="26"/>
      <c r="T937" s="26"/>
      <c r="U937" s="26"/>
      <c r="V937" s="26"/>
      <c r="W937" s="26"/>
      <c r="X937" s="26"/>
      <c r="Y937" s="26"/>
    </row>
    <row r="938">
      <c r="A938" s="26"/>
      <c r="B938" s="26"/>
      <c r="C938" s="26"/>
      <c r="D938" s="26"/>
      <c r="G938" s="26"/>
      <c r="H938" s="26"/>
      <c r="I938" s="26"/>
      <c r="J938" s="26"/>
      <c r="K938" s="26"/>
      <c r="L938" s="39"/>
      <c r="M938" s="39"/>
      <c r="N938" s="39"/>
      <c r="O938" s="39"/>
      <c r="P938" s="39"/>
      <c r="Q938" s="39"/>
      <c r="R938" s="39"/>
      <c r="S938" s="26"/>
      <c r="T938" s="26"/>
      <c r="U938" s="26"/>
      <c r="V938" s="26"/>
      <c r="W938" s="26"/>
      <c r="X938" s="26"/>
      <c r="Y938" s="26"/>
    </row>
    <row r="939">
      <c r="A939" s="26"/>
      <c r="B939" s="26"/>
      <c r="C939" s="26"/>
      <c r="D939" s="26"/>
      <c r="G939" s="26"/>
      <c r="H939" s="26"/>
      <c r="I939" s="26"/>
      <c r="J939" s="26"/>
      <c r="K939" s="26"/>
      <c r="L939" s="39"/>
      <c r="M939" s="39"/>
      <c r="N939" s="39"/>
      <c r="O939" s="39"/>
      <c r="P939" s="39"/>
      <c r="Q939" s="39"/>
      <c r="R939" s="39"/>
      <c r="S939" s="26"/>
      <c r="T939" s="26"/>
      <c r="U939" s="26"/>
      <c r="V939" s="26"/>
      <c r="W939" s="26"/>
      <c r="X939" s="26"/>
      <c r="Y939" s="26"/>
    </row>
    <row r="940">
      <c r="A940" s="26"/>
      <c r="B940" s="26"/>
      <c r="C940" s="26"/>
      <c r="D940" s="26"/>
      <c r="G940" s="26"/>
      <c r="H940" s="26"/>
      <c r="I940" s="26"/>
      <c r="J940" s="26"/>
      <c r="K940" s="26"/>
      <c r="L940" s="39"/>
      <c r="M940" s="39"/>
      <c r="N940" s="39"/>
      <c r="O940" s="39"/>
      <c r="P940" s="39"/>
      <c r="Q940" s="39"/>
      <c r="R940" s="39"/>
      <c r="S940" s="26"/>
      <c r="T940" s="26"/>
      <c r="U940" s="26"/>
      <c r="V940" s="26"/>
      <c r="W940" s="26"/>
      <c r="X940" s="26"/>
      <c r="Y940" s="26"/>
    </row>
    <row r="941">
      <c r="A941" s="26"/>
      <c r="B941" s="26"/>
      <c r="C941" s="26"/>
      <c r="D941" s="26"/>
      <c r="G941" s="26"/>
      <c r="H941" s="26"/>
      <c r="I941" s="26"/>
      <c r="J941" s="26"/>
      <c r="K941" s="26"/>
      <c r="L941" s="39"/>
      <c r="M941" s="39"/>
      <c r="N941" s="39"/>
      <c r="O941" s="39"/>
      <c r="P941" s="39"/>
      <c r="Q941" s="39"/>
      <c r="R941" s="39"/>
      <c r="S941" s="26"/>
      <c r="T941" s="26"/>
      <c r="U941" s="26"/>
      <c r="V941" s="26"/>
      <c r="W941" s="26"/>
      <c r="X941" s="26"/>
      <c r="Y941" s="26"/>
    </row>
    <row r="942">
      <c r="A942" s="26"/>
      <c r="B942" s="26"/>
      <c r="C942" s="26"/>
      <c r="D942" s="26"/>
      <c r="G942" s="26"/>
      <c r="H942" s="26"/>
      <c r="I942" s="26"/>
      <c r="J942" s="26"/>
      <c r="K942" s="26"/>
      <c r="L942" s="39"/>
      <c r="M942" s="39"/>
      <c r="N942" s="39"/>
      <c r="O942" s="39"/>
      <c r="P942" s="39"/>
      <c r="Q942" s="39"/>
      <c r="R942" s="39"/>
      <c r="S942" s="26"/>
      <c r="T942" s="26"/>
      <c r="U942" s="26"/>
      <c r="V942" s="26"/>
      <c r="W942" s="26"/>
      <c r="X942" s="26"/>
      <c r="Y942" s="26"/>
    </row>
    <row r="943">
      <c r="A943" s="26"/>
      <c r="B943" s="26"/>
      <c r="C943" s="26"/>
      <c r="D943" s="26"/>
      <c r="G943" s="26"/>
      <c r="H943" s="26"/>
      <c r="I943" s="26"/>
      <c r="J943" s="26"/>
      <c r="K943" s="26"/>
      <c r="L943" s="39"/>
      <c r="M943" s="39"/>
      <c r="N943" s="39"/>
      <c r="O943" s="39"/>
      <c r="P943" s="39"/>
      <c r="Q943" s="39"/>
      <c r="R943" s="39"/>
      <c r="S943" s="26"/>
      <c r="T943" s="26"/>
      <c r="U943" s="26"/>
      <c r="V943" s="26"/>
      <c r="W943" s="26"/>
      <c r="X943" s="26"/>
      <c r="Y943" s="26"/>
    </row>
    <row r="944">
      <c r="A944" s="26"/>
      <c r="B944" s="26"/>
      <c r="C944" s="26"/>
      <c r="D944" s="26"/>
      <c r="G944" s="26"/>
      <c r="H944" s="26"/>
      <c r="I944" s="26"/>
      <c r="J944" s="26"/>
      <c r="K944" s="26"/>
      <c r="L944" s="39"/>
      <c r="M944" s="39"/>
      <c r="N944" s="39"/>
      <c r="O944" s="39"/>
      <c r="P944" s="39"/>
      <c r="Q944" s="39"/>
      <c r="R944" s="39"/>
      <c r="S944" s="26"/>
      <c r="T944" s="26"/>
      <c r="U944" s="26"/>
      <c r="V944" s="26"/>
      <c r="W944" s="26"/>
      <c r="X944" s="26"/>
      <c r="Y944" s="26"/>
    </row>
    <row r="945">
      <c r="A945" s="26"/>
      <c r="B945" s="26"/>
      <c r="C945" s="26"/>
      <c r="D945" s="26"/>
      <c r="G945" s="26"/>
      <c r="H945" s="26"/>
      <c r="I945" s="26"/>
      <c r="J945" s="26"/>
      <c r="K945" s="26"/>
      <c r="L945" s="39"/>
      <c r="M945" s="39"/>
      <c r="N945" s="39"/>
      <c r="O945" s="39"/>
      <c r="P945" s="39"/>
      <c r="Q945" s="39"/>
      <c r="R945" s="39"/>
      <c r="S945" s="26"/>
      <c r="T945" s="26"/>
      <c r="U945" s="26"/>
      <c r="V945" s="26"/>
      <c r="W945" s="26"/>
      <c r="X945" s="26"/>
      <c r="Y945" s="26"/>
    </row>
    <row r="946">
      <c r="A946" s="26"/>
      <c r="B946" s="26"/>
      <c r="C946" s="26"/>
      <c r="D946" s="26"/>
      <c r="G946" s="26"/>
      <c r="H946" s="26"/>
      <c r="I946" s="26"/>
      <c r="J946" s="26"/>
      <c r="K946" s="26"/>
      <c r="L946" s="39"/>
      <c r="M946" s="39"/>
      <c r="N946" s="39"/>
      <c r="O946" s="39"/>
      <c r="P946" s="39"/>
      <c r="Q946" s="39"/>
      <c r="R946" s="39"/>
      <c r="S946" s="26"/>
      <c r="T946" s="26"/>
      <c r="U946" s="26"/>
      <c r="V946" s="26"/>
      <c r="W946" s="26"/>
      <c r="X946" s="26"/>
      <c r="Y946" s="26"/>
    </row>
    <row r="947">
      <c r="A947" s="26"/>
      <c r="B947" s="26"/>
      <c r="C947" s="26"/>
      <c r="D947" s="26"/>
      <c r="G947" s="26"/>
      <c r="H947" s="26"/>
      <c r="I947" s="26"/>
      <c r="J947" s="26"/>
      <c r="K947" s="26"/>
      <c r="L947" s="39"/>
      <c r="M947" s="39"/>
      <c r="N947" s="39"/>
      <c r="O947" s="39"/>
      <c r="P947" s="39"/>
      <c r="Q947" s="39"/>
      <c r="R947" s="39"/>
      <c r="S947" s="26"/>
      <c r="T947" s="26"/>
      <c r="U947" s="26"/>
      <c r="V947" s="26"/>
      <c r="W947" s="26"/>
      <c r="X947" s="26"/>
      <c r="Y947" s="26"/>
    </row>
    <row r="948">
      <c r="A948" s="26"/>
      <c r="B948" s="26"/>
      <c r="C948" s="26"/>
      <c r="D948" s="26"/>
      <c r="G948" s="26"/>
      <c r="H948" s="26"/>
      <c r="I948" s="26"/>
      <c r="J948" s="26"/>
      <c r="K948" s="26"/>
      <c r="L948" s="39"/>
      <c r="M948" s="39"/>
      <c r="N948" s="39"/>
      <c r="O948" s="39"/>
      <c r="P948" s="39"/>
      <c r="Q948" s="39"/>
      <c r="R948" s="39"/>
      <c r="S948" s="26"/>
      <c r="T948" s="26"/>
      <c r="U948" s="26"/>
      <c r="V948" s="26"/>
      <c r="W948" s="26"/>
      <c r="X948" s="26"/>
      <c r="Y948" s="26"/>
    </row>
    <row r="949">
      <c r="A949" s="26"/>
      <c r="B949" s="26"/>
      <c r="C949" s="26"/>
      <c r="D949" s="26"/>
      <c r="G949" s="26"/>
      <c r="H949" s="26"/>
      <c r="I949" s="26"/>
      <c r="J949" s="26"/>
      <c r="K949" s="26"/>
      <c r="L949" s="39"/>
      <c r="M949" s="39"/>
      <c r="N949" s="39"/>
      <c r="O949" s="39"/>
      <c r="P949" s="39"/>
      <c r="Q949" s="39"/>
      <c r="R949" s="39"/>
      <c r="S949" s="26"/>
      <c r="T949" s="26"/>
      <c r="U949" s="26"/>
      <c r="V949" s="26"/>
      <c r="W949" s="26"/>
      <c r="X949" s="26"/>
      <c r="Y949" s="26"/>
    </row>
    <row r="950">
      <c r="A950" s="26"/>
      <c r="B950" s="26"/>
      <c r="C950" s="26"/>
      <c r="D950" s="26"/>
      <c r="G950" s="26"/>
      <c r="H950" s="26"/>
      <c r="I950" s="26"/>
      <c r="J950" s="26"/>
      <c r="K950" s="26"/>
      <c r="L950" s="39"/>
      <c r="M950" s="39"/>
      <c r="N950" s="39"/>
      <c r="O950" s="39"/>
      <c r="P950" s="39"/>
      <c r="Q950" s="39"/>
      <c r="R950" s="39"/>
      <c r="S950" s="26"/>
      <c r="T950" s="26"/>
      <c r="U950" s="26"/>
      <c r="V950" s="26"/>
      <c r="W950" s="26"/>
      <c r="X950" s="26"/>
      <c r="Y950" s="26"/>
    </row>
    <row r="951">
      <c r="A951" s="26"/>
      <c r="B951" s="26"/>
      <c r="C951" s="26"/>
      <c r="D951" s="26"/>
      <c r="G951" s="26"/>
      <c r="H951" s="26"/>
      <c r="I951" s="26"/>
      <c r="J951" s="26"/>
      <c r="K951" s="26"/>
      <c r="L951" s="39"/>
      <c r="M951" s="39"/>
      <c r="N951" s="39"/>
      <c r="O951" s="39"/>
      <c r="P951" s="39"/>
      <c r="Q951" s="39"/>
      <c r="R951" s="39"/>
      <c r="S951" s="26"/>
      <c r="T951" s="26"/>
      <c r="U951" s="26"/>
      <c r="V951" s="26"/>
      <c r="W951" s="26"/>
      <c r="X951" s="26"/>
      <c r="Y951" s="26"/>
    </row>
    <row r="952">
      <c r="A952" s="26"/>
      <c r="B952" s="26"/>
      <c r="C952" s="26"/>
      <c r="D952" s="26"/>
      <c r="G952" s="26"/>
      <c r="H952" s="26"/>
      <c r="I952" s="26"/>
      <c r="J952" s="26"/>
      <c r="K952" s="26"/>
      <c r="L952" s="39"/>
      <c r="M952" s="39"/>
      <c r="N952" s="39"/>
      <c r="O952" s="39"/>
      <c r="P952" s="39"/>
      <c r="Q952" s="39"/>
      <c r="R952" s="39"/>
      <c r="S952" s="26"/>
      <c r="T952" s="26"/>
      <c r="U952" s="26"/>
      <c r="V952" s="26"/>
      <c r="W952" s="26"/>
      <c r="X952" s="26"/>
      <c r="Y952" s="26"/>
    </row>
    <row r="953">
      <c r="A953" s="26"/>
      <c r="B953" s="26"/>
      <c r="C953" s="26"/>
      <c r="D953" s="26"/>
      <c r="G953" s="26"/>
      <c r="H953" s="26"/>
      <c r="I953" s="26"/>
      <c r="J953" s="26"/>
      <c r="K953" s="26"/>
      <c r="L953" s="39"/>
      <c r="M953" s="39"/>
      <c r="N953" s="39"/>
      <c r="O953" s="39"/>
      <c r="P953" s="39"/>
      <c r="Q953" s="39"/>
      <c r="R953" s="39"/>
      <c r="S953" s="26"/>
      <c r="T953" s="26"/>
      <c r="U953" s="26"/>
      <c r="V953" s="26"/>
      <c r="W953" s="26"/>
      <c r="X953" s="26"/>
      <c r="Y953" s="26"/>
    </row>
    <row r="954">
      <c r="A954" s="26"/>
      <c r="B954" s="26"/>
      <c r="C954" s="26"/>
      <c r="D954" s="26"/>
      <c r="G954" s="26"/>
      <c r="H954" s="26"/>
      <c r="I954" s="26"/>
      <c r="J954" s="26"/>
      <c r="K954" s="26"/>
      <c r="L954" s="39"/>
      <c r="M954" s="39"/>
      <c r="N954" s="39"/>
      <c r="O954" s="39"/>
      <c r="P954" s="39"/>
      <c r="Q954" s="39"/>
      <c r="R954" s="39"/>
      <c r="S954" s="26"/>
      <c r="T954" s="26"/>
      <c r="U954" s="26"/>
      <c r="V954" s="26"/>
      <c r="W954" s="26"/>
      <c r="X954" s="26"/>
      <c r="Y954" s="26"/>
    </row>
    <row r="955">
      <c r="A955" s="26"/>
      <c r="B955" s="26"/>
      <c r="C955" s="26"/>
      <c r="D955" s="26"/>
      <c r="G955" s="26"/>
      <c r="H955" s="26"/>
      <c r="I955" s="26"/>
      <c r="J955" s="26"/>
      <c r="K955" s="26"/>
      <c r="L955" s="39"/>
      <c r="M955" s="39"/>
      <c r="N955" s="39"/>
      <c r="O955" s="39"/>
      <c r="P955" s="39"/>
      <c r="Q955" s="39"/>
      <c r="R955" s="39"/>
      <c r="S955" s="26"/>
      <c r="T955" s="26"/>
      <c r="U955" s="26"/>
      <c r="V955" s="26"/>
      <c r="W955" s="26"/>
      <c r="X955" s="26"/>
      <c r="Y955" s="26"/>
    </row>
    <row r="956">
      <c r="A956" s="26"/>
      <c r="B956" s="26"/>
      <c r="C956" s="26"/>
      <c r="D956" s="26"/>
      <c r="G956" s="26"/>
      <c r="H956" s="26"/>
      <c r="I956" s="26"/>
      <c r="J956" s="26"/>
      <c r="K956" s="26"/>
      <c r="L956" s="39"/>
      <c r="M956" s="39"/>
      <c r="N956" s="39"/>
      <c r="O956" s="39"/>
      <c r="P956" s="39"/>
      <c r="Q956" s="39"/>
      <c r="R956" s="39"/>
      <c r="S956" s="26"/>
      <c r="T956" s="26"/>
      <c r="U956" s="26"/>
      <c r="V956" s="26"/>
      <c r="W956" s="26"/>
      <c r="X956" s="26"/>
      <c r="Y956" s="26"/>
    </row>
    <row r="957">
      <c r="A957" s="26"/>
      <c r="B957" s="26"/>
      <c r="C957" s="26"/>
      <c r="D957" s="26"/>
      <c r="G957" s="26"/>
      <c r="H957" s="26"/>
      <c r="I957" s="26"/>
      <c r="J957" s="26"/>
      <c r="K957" s="26"/>
      <c r="L957" s="39"/>
      <c r="M957" s="39"/>
      <c r="N957" s="39"/>
      <c r="O957" s="39"/>
      <c r="P957" s="39"/>
      <c r="Q957" s="39"/>
      <c r="R957" s="39"/>
      <c r="S957" s="26"/>
      <c r="T957" s="26"/>
      <c r="U957" s="26"/>
      <c r="V957" s="26"/>
      <c r="W957" s="26"/>
      <c r="X957" s="26"/>
      <c r="Y957" s="26"/>
    </row>
    <row r="958">
      <c r="A958" s="26"/>
      <c r="B958" s="26"/>
      <c r="C958" s="26"/>
      <c r="D958" s="26"/>
      <c r="G958" s="26"/>
      <c r="H958" s="26"/>
      <c r="I958" s="26"/>
      <c r="J958" s="26"/>
      <c r="K958" s="26"/>
      <c r="L958" s="39"/>
      <c r="M958" s="39"/>
      <c r="N958" s="39"/>
      <c r="O958" s="39"/>
      <c r="P958" s="39"/>
      <c r="Q958" s="39"/>
      <c r="R958" s="39"/>
      <c r="S958" s="26"/>
      <c r="T958" s="26"/>
      <c r="U958" s="26"/>
      <c r="V958" s="26"/>
      <c r="W958" s="26"/>
      <c r="X958" s="26"/>
      <c r="Y958" s="26"/>
    </row>
    <row r="959">
      <c r="A959" s="26"/>
      <c r="B959" s="26"/>
      <c r="C959" s="26"/>
      <c r="D959" s="26"/>
      <c r="G959" s="26"/>
      <c r="H959" s="26"/>
      <c r="I959" s="26"/>
      <c r="J959" s="26"/>
      <c r="K959" s="26"/>
      <c r="L959" s="39"/>
      <c r="M959" s="39"/>
      <c r="N959" s="39"/>
      <c r="O959" s="39"/>
      <c r="P959" s="39"/>
      <c r="Q959" s="39"/>
      <c r="R959" s="39"/>
      <c r="S959" s="26"/>
      <c r="T959" s="26"/>
      <c r="U959" s="26"/>
      <c r="V959" s="26"/>
      <c r="W959" s="26"/>
      <c r="X959" s="26"/>
      <c r="Y959" s="26"/>
    </row>
    <row r="960">
      <c r="A960" s="26"/>
      <c r="B960" s="26"/>
      <c r="C960" s="26"/>
      <c r="D960" s="26"/>
      <c r="G960" s="26"/>
      <c r="H960" s="26"/>
      <c r="I960" s="26"/>
      <c r="J960" s="26"/>
      <c r="K960" s="26"/>
      <c r="L960" s="39"/>
      <c r="M960" s="39"/>
      <c r="N960" s="39"/>
      <c r="O960" s="39"/>
      <c r="P960" s="39"/>
      <c r="Q960" s="39"/>
      <c r="R960" s="39"/>
      <c r="S960" s="26"/>
      <c r="T960" s="26"/>
      <c r="U960" s="26"/>
      <c r="V960" s="26"/>
      <c r="W960" s="26"/>
      <c r="X960" s="26"/>
      <c r="Y960" s="26"/>
    </row>
    <row r="961">
      <c r="A961" s="26"/>
      <c r="B961" s="26"/>
      <c r="C961" s="26"/>
      <c r="D961" s="26"/>
      <c r="G961" s="26"/>
      <c r="H961" s="26"/>
      <c r="I961" s="26"/>
      <c r="J961" s="26"/>
      <c r="K961" s="26"/>
      <c r="L961" s="39"/>
      <c r="M961" s="39"/>
      <c r="N961" s="39"/>
      <c r="O961" s="39"/>
      <c r="P961" s="39"/>
      <c r="Q961" s="39"/>
      <c r="R961" s="39"/>
      <c r="S961" s="26"/>
      <c r="T961" s="26"/>
      <c r="U961" s="26"/>
      <c r="V961" s="26"/>
      <c r="W961" s="26"/>
      <c r="X961" s="26"/>
      <c r="Y961" s="26"/>
    </row>
    <row r="962">
      <c r="A962" s="26"/>
      <c r="B962" s="26"/>
      <c r="C962" s="26"/>
      <c r="D962" s="26"/>
      <c r="G962" s="26"/>
      <c r="H962" s="26"/>
      <c r="I962" s="26"/>
      <c r="J962" s="26"/>
      <c r="K962" s="26"/>
      <c r="L962" s="39"/>
      <c r="M962" s="39"/>
      <c r="N962" s="39"/>
      <c r="O962" s="39"/>
      <c r="P962" s="39"/>
      <c r="Q962" s="39"/>
      <c r="R962" s="39"/>
      <c r="S962" s="26"/>
      <c r="T962" s="26"/>
      <c r="U962" s="26"/>
      <c r="V962" s="26"/>
      <c r="W962" s="26"/>
      <c r="X962" s="26"/>
      <c r="Y962" s="26"/>
    </row>
    <row r="963">
      <c r="A963" s="26"/>
      <c r="B963" s="26"/>
      <c r="C963" s="26"/>
      <c r="D963" s="26"/>
      <c r="G963" s="26"/>
      <c r="H963" s="26"/>
      <c r="I963" s="26"/>
      <c r="J963" s="26"/>
      <c r="K963" s="26"/>
      <c r="L963" s="39"/>
      <c r="M963" s="39"/>
      <c r="N963" s="39"/>
      <c r="O963" s="39"/>
      <c r="P963" s="39"/>
      <c r="Q963" s="39"/>
      <c r="R963" s="39"/>
      <c r="S963" s="26"/>
      <c r="T963" s="26"/>
      <c r="U963" s="26"/>
      <c r="V963" s="26"/>
      <c r="W963" s="26"/>
      <c r="X963" s="26"/>
      <c r="Y963" s="26"/>
    </row>
    <row r="964">
      <c r="A964" s="26"/>
      <c r="B964" s="26"/>
      <c r="C964" s="26"/>
      <c r="D964" s="26"/>
      <c r="G964" s="26"/>
      <c r="H964" s="26"/>
      <c r="I964" s="26"/>
      <c r="J964" s="26"/>
      <c r="K964" s="26"/>
      <c r="L964" s="39"/>
      <c r="M964" s="39"/>
      <c r="N964" s="39"/>
      <c r="O964" s="39"/>
      <c r="P964" s="39"/>
      <c r="Q964" s="39"/>
      <c r="R964" s="39"/>
      <c r="S964" s="26"/>
      <c r="T964" s="26"/>
      <c r="U964" s="26"/>
      <c r="V964" s="26"/>
      <c r="W964" s="26"/>
      <c r="X964" s="26"/>
      <c r="Y964" s="26"/>
    </row>
    <row r="965">
      <c r="A965" s="26"/>
      <c r="B965" s="26"/>
      <c r="C965" s="26"/>
      <c r="D965" s="26"/>
      <c r="G965" s="26"/>
      <c r="H965" s="26"/>
      <c r="I965" s="26"/>
      <c r="J965" s="26"/>
      <c r="K965" s="26"/>
      <c r="L965" s="39"/>
      <c r="M965" s="39"/>
      <c r="N965" s="39"/>
      <c r="O965" s="39"/>
      <c r="P965" s="39"/>
      <c r="Q965" s="39"/>
      <c r="R965" s="39"/>
      <c r="S965" s="26"/>
      <c r="T965" s="26"/>
      <c r="U965" s="26"/>
      <c r="V965" s="26"/>
      <c r="W965" s="26"/>
      <c r="X965" s="26"/>
      <c r="Y965" s="26"/>
    </row>
    <row r="966">
      <c r="A966" s="26"/>
      <c r="B966" s="26"/>
      <c r="C966" s="26"/>
      <c r="D966" s="26"/>
      <c r="G966" s="26"/>
      <c r="H966" s="26"/>
      <c r="I966" s="26"/>
      <c r="J966" s="26"/>
      <c r="K966" s="26"/>
      <c r="L966" s="39"/>
      <c r="M966" s="39"/>
      <c r="N966" s="39"/>
      <c r="O966" s="39"/>
      <c r="P966" s="39"/>
      <c r="Q966" s="39"/>
      <c r="R966" s="39"/>
      <c r="S966" s="26"/>
      <c r="T966" s="26"/>
      <c r="U966" s="26"/>
      <c r="V966" s="26"/>
      <c r="W966" s="26"/>
      <c r="X966" s="26"/>
      <c r="Y966" s="26"/>
    </row>
    <row r="967">
      <c r="A967" s="26"/>
      <c r="B967" s="26"/>
      <c r="C967" s="26"/>
      <c r="D967" s="26"/>
      <c r="G967" s="26"/>
      <c r="H967" s="26"/>
      <c r="I967" s="26"/>
      <c r="J967" s="26"/>
      <c r="K967" s="26"/>
      <c r="L967" s="39"/>
      <c r="M967" s="39"/>
      <c r="N967" s="39"/>
      <c r="O967" s="39"/>
      <c r="P967" s="39"/>
      <c r="Q967" s="39"/>
      <c r="R967" s="39"/>
      <c r="S967" s="26"/>
      <c r="T967" s="26"/>
      <c r="U967" s="26"/>
      <c r="V967" s="26"/>
      <c r="W967" s="26"/>
      <c r="X967" s="26"/>
      <c r="Y967" s="26"/>
    </row>
    <row r="968">
      <c r="A968" s="26"/>
      <c r="B968" s="26"/>
      <c r="C968" s="26"/>
      <c r="D968" s="26"/>
      <c r="G968" s="26"/>
      <c r="H968" s="26"/>
      <c r="I968" s="26"/>
      <c r="J968" s="26"/>
      <c r="K968" s="26"/>
      <c r="L968" s="39"/>
      <c r="M968" s="39"/>
      <c r="N968" s="39"/>
      <c r="O968" s="39"/>
      <c r="P968" s="39"/>
      <c r="Q968" s="39"/>
      <c r="R968" s="39"/>
      <c r="S968" s="26"/>
      <c r="T968" s="26"/>
      <c r="U968" s="26"/>
      <c r="V968" s="26"/>
      <c r="W968" s="26"/>
      <c r="X968" s="26"/>
      <c r="Y968" s="26"/>
    </row>
    <row r="969">
      <c r="A969" s="26"/>
      <c r="B969" s="26"/>
      <c r="C969" s="26"/>
      <c r="D969" s="26"/>
      <c r="G969" s="26"/>
      <c r="H969" s="26"/>
      <c r="I969" s="26"/>
      <c r="J969" s="26"/>
      <c r="K969" s="26"/>
      <c r="L969" s="39"/>
      <c r="M969" s="39"/>
      <c r="N969" s="39"/>
      <c r="O969" s="39"/>
      <c r="P969" s="39"/>
      <c r="Q969" s="39"/>
      <c r="R969" s="39"/>
      <c r="S969" s="26"/>
      <c r="T969" s="26"/>
      <c r="U969" s="26"/>
      <c r="V969" s="26"/>
      <c r="W969" s="26"/>
      <c r="X969" s="26"/>
      <c r="Y969" s="26"/>
    </row>
    <row r="970">
      <c r="A970" s="26"/>
      <c r="B970" s="26"/>
      <c r="C970" s="26"/>
      <c r="D970" s="26"/>
      <c r="G970" s="26"/>
      <c r="H970" s="26"/>
      <c r="I970" s="26"/>
      <c r="J970" s="26"/>
      <c r="K970" s="26"/>
      <c r="L970" s="39"/>
      <c r="M970" s="39"/>
      <c r="N970" s="39"/>
      <c r="O970" s="39"/>
      <c r="P970" s="39"/>
      <c r="Q970" s="39"/>
      <c r="R970" s="39"/>
      <c r="S970" s="26"/>
      <c r="T970" s="26"/>
      <c r="U970" s="26"/>
      <c r="V970" s="26"/>
      <c r="W970" s="26"/>
      <c r="X970" s="26"/>
      <c r="Y970" s="26"/>
    </row>
    <row r="971">
      <c r="A971" s="26"/>
      <c r="B971" s="26"/>
      <c r="C971" s="26"/>
      <c r="D971" s="26"/>
      <c r="G971" s="26"/>
      <c r="H971" s="26"/>
      <c r="I971" s="26"/>
      <c r="J971" s="26"/>
      <c r="K971" s="26"/>
      <c r="L971" s="39"/>
      <c r="M971" s="39"/>
      <c r="N971" s="39"/>
      <c r="O971" s="39"/>
      <c r="P971" s="39"/>
      <c r="Q971" s="39"/>
      <c r="R971" s="39"/>
      <c r="S971" s="26"/>
      <c r="T971" s="26"/>
      <c r="U971" s="26"/>
      <c r="V971" s="26"/>
      <c r="W971" s="26"/>
      <c r="X971" s="26"/>
      <c r="Y971" s="26"/>
    </row>
    <row r="972">
      <c r="A972" s="26"/>
      <c r="B972" s="26"/>
      <c r="C972" s="26"/>
      <c r="D972" s="26"/>
      <c r="G972" s="26"/>
      <c r="H972" s="26"/>
      <c r="I972" s="26"/>
      <c r="J972" s="26"/>
      <c r="K972" s="26"/>
      <c r="L972" s="39"/>
      <c r="M972" s="39"/>
      <c r="N972" s="39"/>
      <c r="O972" s="39"/>
      <c r="P972" s="39"/>
      <c r="Q972" s="39"/>
      <c r="R972" s="39"/>
      <c r="S972" s="26"/>
      <c r="T972" s="26"/>
      <c r="U972" s="26"/>
      <c r="V972" s="26"/>
      <c r="W972" s="26"/>
      <c r="X972" s="26"/>
      <c r="Y972" s="26"/>
    </row>
    <row r="973">
      <c r="A973" s="26"/>
      <c r="B973" s="26"/>
      <c r="C973" s="26"/>
      <c r="D973" s="26"/>
      <c r="G973" s="26"/>
      <c r="H973" s="26"/>
      <c r="I973" s="26"/>
      <c r="J973" s="26"/>
      <c r="K973" s="26"/>
      <c r="L973" s="39"/>
      <c r="M973" s="39"/>
      <c r="N973" s="39"/>
      <c r="O973" s="39"/>
      <c r="P973" s="39"/>
      <c r="Q973" s="39"/>
      <c r="R973" s="39"/>
      <c r="S973" s="26"/>
      <c r="T973" s="26"/>
      <c r="U973" s="26"/>
      <c r="V973" s="26"/>
      <c r="W973" s="26"/>
      <c r="X973" s="26"/>
      <c r="Y973" s="26"/>
    </row>
    <row r="974">
      <c r="A974" s="26"/>
      <c r="B974" s="26"/>
      <c r="C974" s="26"/>
      <c r="D974" s="26"/>
      <c r="G974" s="26"/>
      <c r="H974" s="26"/>
      <c r="I974" s="26"/>
      <c r="J974" s="26"/>
      <c r="K974" s="26"/>
      <c r="L974" s="39"/>
      <c r="M974" s="39"/>
      <c r="N974" s="39"/>
      <c r="O974" s="39"/>
      <c r="P974" s="39"/>
      <c r="Q974" s="39"/>
      <c r="R974" s="39"/>
      <c r="S974" s="26"/>
      <c r="T974" s="26"/>
      <c r="U974" s="26"/>
      <c r="V974" s="26"/>
      <c r="W974" s="26"/>
      <c r="X974" s="26"/>
      <c r="Y974" s="26"/>
    </row>
    <row r="975">
      <c r="A975" s="26"/>
      <c r="B975" s="26"/>
      <c r="C975" s="26"/>
      <c r="D975" s="26"/>
      <c r="G975" s="26"/>
      <c r="H975" s="26"/>
      <c r="I975" s="26"/>
      <c r="J975" s="26"/>
      <c r="K975" s="26"/>
      <c r="L975" s="39"/>
      <c r="M975" s="39"/>
      <c r="N975" s="39"/>
      <c r="O975" s="39"/>
      <c r="P975" s="39"/>
      <c r="Q975" s="39"/>
      <c r="R975" s="39"/>
      <c r="S975" s="26"/>
      <c r="T975" s="26"/>
      <c r="U975" s="26"/>
      <c r="V975" s="26"/>
      <c r="W975" s="26"/>
      <c r="X975" s="26"/>
      <c r="Y975" s="26"/>
    </row>
    <row r="976">
      <c r="A976" s="26"/>
      <c r="B976" s="26"/>
      <c r="C976" s="26"/>
      <c r="D976" s="26"/>
      <c r="G976" s="26"/>
      <c r="H976" s="26"/>
      <c r="I976" s="26"/>
      <c r="J976" s="26"/>
      <c r="K976" s="26"/>
      <c r="L976" s="39"/>
      <c r="M976" s="39"/>
      <c r="N976" s="39"/>
      <c r="O976" s="39"/>
      <c r="P976" s="39"/>
      <c r="Q976" s="39"/>
      <c r="R976" s="39"/>
      <c r="S976" s="26"/>
      <c r="T976" s="26"/>
      <c r="U976" s="26"/>
      <c r="V976" s="26"/>
      <c r="W976" s="26"/>
      <c r="X976" s="26"/>
      <c r="Y976" s="26"/>
    </row>
    <row r="977">
      <c r="A977" s="26"/>
      <c r="B977" s="26"/>
      <c r="C977" s="26"/>
      <c r="D977" s="26"/>
      <c r="G977" s="26"/>
      <c r="H977" s="26"/>
      <c r="I977" s="26"/>
      <c r="J977" s="26"/>
      <c r="K977" s="26"/>
      <c r="L977" s="39"/>
      <c r="M977" s="39"/>
      <c r="N977" s="39"/>
      <c r="O977" s="39"/>
      <c r="P977" s="39"/>
      <c r="Q977" s="39"/>
      <c r="R977" s="39"/>
      <c r="S977" s="26"/>
      <c r="T977" s="26"/>
      <c r="U977" s="26"/>
      <c r="V977" s="26"/>
      <c r="W977" s="26"/>
      <c r="X977" s="26"/>
      <c r="Y977" s="26"/>
    </row>
    <row r="978">
      <c r="A978" s="26"/>
      <c r="B978" s="26"/>
      <c r="C978" s="26"/>
      <c r="D978" s="26"/>
      <c r="G978" s="26"/>
      <c r="H978" s="26"/>
      <c r="I978" s="26"/>
      <c r="J978" s="26"/>
      <c r="K978" s="26"/>
      <c r="L978" s="39"/>
      <c r="M978" s="39"/>
      <c r="N978" s="39"/>
      <c r="O978" s="39"/>
      <c r="P978" s="39"/>
      <c r="Q978" s="39"/>
      <c r="R978" s="39"/>
      <c r="S978" s="26"/>
      <c r="T978" s="26"/>
      <c r="U978" s="26"/>
      <c r="V978" s="26"/>
      <c r="W978" s="26"/>
      <c r="X978" s="26"/>
      <c r="Y978" s="26"/>
    </row>
    <row r="979">
      <c r="A979" s="26"/>
      <c r="B979" s="26"/>
      <c r="C979" s="26"/>
      <c r="D979" s="26"/>
      <c r="G979" s="26"/>
      <c r="H979" s="26"/>
      <c r="I979" s="26"/>
      <c r="J979" s="26"/>
      <c r="K979" s="26"/>
      <c r="L979" s="39"/>
      <c r="M979" s="39"/>
      <c r="N979" s="39"/>
      <c r="O979" s="39"/>
      <c r="P979" s="39"/>
      <c r="Q979" s="39"/>
      <c r="R979" s="39"/>
      <c r="S979" s="26"/>
      <c r="T979" s="26"/>
      <c r="U979" s="26"/>
      <c r="V979" s="26"/>
      <c r="W979" s="26"/>
      <c r="X979" s="26"/>
      <c r="Y979" s="26"/>
    </row>
    <row r="980">
      <c r="A980" s="26"/>
      <c r="B980" s="26"/>
      <c r="C980" s="26"/>
      <c r="D980" s="26"/>
      <c r="G980" s="26"/>
      <c r="H980" s="26"/>
      <c r="I980" s="26"/>
      <c r="J980" s="26"/>
      <c r="K980" s="26"/>
      <c r="L980" s="39"/>
      <c r="M980" s="39"/>
      <c r="N980" s="39"/>
      <c r="O980" s="39"/>
      <c r="P980" s="39"/>
      <c r="Q980" s="39"/>
      <c r="R980" s="39"/>
      <c r="S980" s="26"/>
      <c r="T980" s="26"/>
      <c r="U980" s="26"/>
      <c r="V980" s="26"/>
      <c r="W980" s="26"/>
      <c r="X980" s="26"/>
      <c r="Y980" s="26"/>
    </row>
    <row r="981">
      <c r="A981" s="26"/>
      <c r="B981" s="26"/>
      <c r="C981" s="26"/>
      <c r="D981" s="26"/>
      <c r="G981" s="26"/>
      <c r="H981" s="26"/>
      <c r="I981" s="26"/>
      <c r="J981" s="26"/>
      <c r="K981" s="26"/>
      <c r="L981" s="39"/>
      <c r="M981" s="39"/>
      <c r="N981" s="39"/>
      <c r="O981" s="39"/>
      <c r="P981" s="39"/>
      <c r="Q981" s="39"/>
      <c r="R981" s="39"/>
      <c r="S981" s="26"/>
      <c r="T981" s="26"/>
      <c r="U981" s="26"/>
      <c r="V981" s="26"/>
      <c r="W981" s="26"/>
      <c r="X981" s="26"/>
      <c r="Y981" s="26"/>
    </row>
    <row r="982">
      <c r="A982" s="26"/>
      <c r="B982" s="26"/>
      <c r="C982" s="26"/>
      <c r="D982" s="26"/>
      <c r="G982" s="26"/>
      <c r="H982" s="26"/>
      <c r="I982" s="26"/>
      <c r="J982" s="26"/>
      <c r="K982" s="26"/>
      <c r="L982" s="39"/>
      <c r="M982" s="39"/>
      <c r="N982" s="39"/>
      <c r="O982" s="39"/>
      <c r="P982" s="39"/>
      <c r="Q982" s="39"/>
      <c r="R982" s="39"/>
      <c r="S982" s="26"/>
      <c r="T982" s="26"/>
      <c r="U982" s="26"/>
      <c r="V982" s="26"/>
      <c r="W982" s="26"/>
      <c r="X982" s="26"/>
      <c r="Y982" s="26"/>
    </row>
    <row r="983">
      <c r="A983" s="26"/>
      <c r="B983" s="26"/>
      <c r="C983" s="26"/>
      <c r="D983" s="26"/>
      <c r="G983" s="26"/>
      <c r="H983" s="26"/>
      <c r="I983" s="26"/>
      <c r="J983" s="26"/>
      <c r="K983" s="26"/>
      <c r="L983" s="39"/>
      <c r="M983" s="39"/>
      <c r="N983" s="39"/>
      <c r="O983" s="39"/>
      <c r="P983" s="39"/>
      <c r="Q983" s="39"/>
      <c r="R983" s="39"/>
      <c r="S983" s="26"/>
      <c r="T983" s="26"/>
      <c r="U983" s="26"/>
      <c r="V983" s="26"/>
      <c r="W983" s="26"/>
      <c r="X983" s="26"/>
      <c r="Y983" s="26"/>
    </row>
    <row r="984">
      <c r="A984" s="26"/>
      <c r="B984" s="26"/>
      <c r="C984" s="26"/>
      <c r="D984" s="26"/>
      <c r="G984" s="26"/>
      <c r="H984" s="26"/>
      <c r="I984" s="26"/>
      <c r="J984" s="26"/>
      <c r="K984" s="26"/>
      <c r="L984" s="39"/>
      <c r="M984" s="39"/>
      <c r="N984" s="39"/>
      <c r="O984" s="39"/>
      <c r="P984" s="39"/>
      <c r="Q984" s="39"/>
      <c r="R984" s="39"/>
      <c r="S984" s="26"/>
      <c r="T984" s="26"/>
      <c r="U984" s="26"/>
      <c r="V984" s="26"/>
      <c r="W984" s="26"/>
      <c r="X984" s="26"/>
      <c r="Y984" s="26"/>
    </row>
    <row r="985">
      <c r="A985" s="26"/>
      <c r="B985" s="26"/>
      <c r="C985" s="26"/>
      <c r="D985" s="26"/>
      <c r="G985" s="26"/>
      <c r="H985" s="26"/>
      <c r="I985" s="26"/>
      <c r="J985" s="26"/>
      <c r="K985" s="26"/>
      <c r="L985" s="39"/>
      <c r="M985" s="39"/>
      <c r="N985" s="39"/>
      <c r="O985" s="39"/>
      <c r="P985" s="39"/>
      <c r="Q985" s="39"/>
      <c r="R985" s="39"/>
      <c r="S985" s="26"/>
      <c r="T985" s="26"/>
      <c r="U985" s="26"/>
      <c r="V985" s="26"/>
      <c r="W985" s="26"/>
      <c r="X985" s="26"/>
      <c r="Y985" s="26"/>
    </row>
    <row r="986">
      <c r="A986" s="26"/>
      <c r="B986" s="26"/>
      <c r="C986" s="26"/>
      <c r="D986" s="26"/>
      <c r="G986" s="26"/>
      <c r="H986" s="26"/>
      <c r="I986" s="26"/>
      <c r="J986" s="26"/>
      <c r="K986" s="26"/>
      <c r="L986" s="39"/>
      <c r="M986" s="39"/>
      <c r="N986" s="39"/>
      <c r="O986" s="39"/>
      <c r="P986" s="39"/>
      <c r="Q986" s="39"/>
      <c r="R986" s="39"/>
      <c r="S986" s="26"/>
      <c r="T986" s="26"/>
      <c r="U986" s="26"/>
      <c r="V986" s="26"/>
      <c r="W986" s="26"/>
      <c r="X986" s="26"/>
      <c r="Y986" s="26"/>
    </row>
    <row r="987">
      <c r="A987" s="26"/>
      <c r="B987" s="26"/>
      <c r="C987" s="26"/>
      <c r="D987" s="26"/>
      <c r="G987" s="26"/>
      <c r="H987" s="26"/>
      <c r="I987" s="26"/>
      <c r="J987" s="26"/>
      <c r="K987" s="26"/>
      <c r="L987" s="39"/>
      <c r="M987" s="39"/>
      <c r="N987" s="39"/>
      <c r="O987" s="39"/>
      <c r="P987" s="39"/>
      <c r="Q987" s="39"/>
      <c r="R987" s="39"/>
      <c r="S987" s="26"/>
      <c r="T987" s="26"/>
      <c r="U987" s="26"/>
      <c r="V987" s="26"/>
      <c r="W987" s="26"/>
      <c r="X987" s="26"/>
      <c r="Y987" s="26"/>
    </row>
    <row r="988">
      <c r="A988" s="26"/>
      <c r="B988" s="26"/>
      <c r="C988" s="26"/>
      <c r="D988" s="26"/>
      <c r="G988" s="26"/>
      <c r="H988" s="26"/>
      <c r="I988" s="26"/>
      <c r="J988" s="26"/>
      <c r="K988" s="26"/>
      <c r="L988" s="39"/>
      <c r="M988" s="39"/>
      <c r="N988" s="39"/>
      <c r="O988" s="39"/>
      <c r="P988" s="39"/>
      <c r="Q988" s="39"/>
      <c r="R988" s="39"/>
      <c r="S988" s="26"/>
      <c r="T988" s="26"/>
      <c r="U988" s="26"/>
      <c r="V988" s="26"/>
      <c r="W988" s="26"/>
      <c r="X988" s="26"/>
      <c r="Y988" s="26"/>
    </row>
    <row r="989">
      <c r="A989" s="26"/>
      <c r="B989" s="26"/>
      <c r="C989" s="26"/>
      <c r="D989" s="26"/>
      <c r="G989" s="26"/>
      <c r="H989" s="26"/>
      <c r="I989" s="26"/>
      <c r="J989" s="26"/>
      <c r="K989" s="26"/>
      <c r="L989" s="39"/>
      <c r="M989" s="39"/>
      <c r="N989" s="39"/>
      <c r="O989" s="39"/>
      <c r="P989" s="39"/>
      <c r="Q989" s="39"/>
      <c r="R989" s="39"/>
      <c r="S989" s="26"/>
      <c r="T989" s="26"/>
      <c r="U989" s="26"/>
      <c r="V989" s="26"/>
      <c r="W989" s="26"/>
      <c r="X989" s="26"/>
      <c r="Y989" s="26"/>
    </row>
    <row r="990">
      <c r="A990" s="26"/>
      <c r="B990" s="26"/>
      <c r="C990" s="26"/>
      <c r="D990" s="26"/>
      <c r="G990" s="26"/>
      <c r="H990" s="26"/>
      <c r="I990" s="26"/>
      <c r="J990" s="26"/>
      <c r="K990" s="26"/>
      <c r="L990" s="39"/>
      <c r="M990" s="39"/>
      <c r="N990" s="39"/>
      <c r="O990" s="39"/>
      <c r="P990" s="39"/>
      <c r="Q990" s="39"/>
      <c r="R990" s="39"/>
      <c r="S990" s="26"/>
      <c r="T990" s="26"/>
      <c r="U990" s="26"/>
      <c r="V990" s="26"/>
      <c r="W990" s="26"/>
      <c r="X990" s="26"/>
      <c r="Y990" s="26"/>
    </row>
    <row r="991">
      <c r="A991" s="26"/>
      <c r="B991" s="26"/>
      <c r="C991" s="26"/>
      <c r="D991" s="26"/>
      <c r="G991" s="26"/>
      <c r="H991" s="26"/>
      <c r="I991" s="26"/>
      <c r="J991" s="26"/>
      <c r="K991" s="26"/>
      <c r="L991" s="39"/>
      <c r="M991" s="39"/>
      <c r="N991" s="39"/>
      <c r="O991" s="39"/>
      <c r="P991" s="39"/>
      <c r="Q991" s="39"/>
      <c r="R991" s="39"/>
      <c r="S991" s="26"/>
      <c r="T991" s="26"/>
      <c r="U991" s="26"/>
      <c r="V991" s="26"/>
      <c r="W991" s="26"/>
      <c r="X991" s="26"/>
      <c r="Y991" s="26"/>
    </row>
    <row r="992">
      <c r="A992" s="26"/>
      <c r="B992" s="26"/>
      <c r="C992" s="26"/>
      <c r="D992" s="26"/>
      <c r="G992" s="26"/>
      <c r="H992" s="26"/>
      <c r="I992" s="26"/>
      <c r="J992" s="26"/>
      <c r="K992" s="26"/>
      <c r="L992" s="39"/>
      <c r="M992" s="39"/>
      <c r="N992" s="39"/>
      <c r="O992" s="39"/>
      <c r="P992" s="39"/>
      <c r="Q992" s="39"/>
      <c r="R992" s="39"/>
      <c r="S992" s="26"/>
      <c r="T992" s="26"/>
      <c r="U992" s="26"/>
      <c r="V992" s="26"/>
      <c r="W992" s="26"/>
      <c r="X992" s="26"/>
      <c r="Y992" s="26"/>
    </row>
    <row r="993">
      <c r="A993" s="26"/>
      <c r="B993" s="26"/>
      <c r="C993" s="26"/>
      <c r="D993" s="26"/>
      <c r="G993" s="26"/>
      <c r="H993" s="26"/>
      <c r="I993" s="26"/>
      <c r="J993" s="26"/>
      <c r="K993" s="26"/>
      <c r="L993" s="39"/>
      <c r="M993" s="39"/>
      <c r="N993" s="39"/>
      <c r="O993" s="39"/>
      <c r="P993" s="39"/>
      <c r="Q993" s="39"/>
      <c r="R993" s="39"/>
      <c r="S993" s="26"/>
      <c r="T993" s="26"/>
      <c r="U993" s="26"/>
      <c r="V993" s="26"/>
      <c r="W993" s="26"/>
      <c r="X993" s="26"/>
      <c r="Y993" s="26"/>
    </row>
    <row r="994">
      <c r="A994" s="26"/>
      <c r="B994" s="26"/>
      <c r="C994" s="26"/>
      <c r="D994" s="26"/>
      <c r="G994" s="26"/>
      <c r="H994" s="26"/>
      <c r="I994" s="26"/>
      <c r="J994" s="26"/>
      <c r="K994" s="26"/>
      <c r="L994" s="39"/>
      <c r="M994" s="39"/>
      <c r="N994" s="39"/>
      <c r="O994" s="39"/>
      <c r="P994" s="39"/>
      <c r="Q994" s="39"/>
      <c r="R994" s="39"/>
      <c r="S994" s="26"/>
      <c r="T994" s="26"/>
      <c r="U994" s="26"/>
      <c r="V994" s="26"/>
      <c r="W994" s="26"/>
      <c r="X994" s="26"/>
      <c r="Y994" s="26"/>
    </row>
    <row r="995">
      <c r="A995" s="26"/>
      <c r="B995" s="26"/>
      <c r="C995" s="26"/>
      <c r="D995" s="26"/>
      <c r="G995" s="26"/>
      <c r="H995" s="26"/>
      <c r="I995" s="26"/>
      <c r="J995" s="26"/>
      <c r="K995" s="26"/>
      <c r="L995" s="39"/>
      <c r="M995" s="39"/>
      <c r="N995" s="39"/>
      <c r="O995" s="39"/>
      <c r="P995" s="39"/>
      <c r="Q995" s="39"/>
      <c r="R995" s="39"/>
      <c r="S995" s="26"/>
      <c r="T995" s="26"/>
      <c r="U995" s="26"/>
      <c r="V995" s="26"/>
      <c r="W995" s="26"/>
      <c r="X995" s="26"/>
      <c r="Y995" s="26"/>
    </row>
    <row r="996">
      <c r="A996" s="26"/>
      <c r="B996" s="26"/>
      <c r="C996" s="26"/>
      <c r="D996" s="26"/>
      <c r="G996" s="26"/>
      <c r="H996" s="26"/>
      <c r="I996" s="26"/>
      <c r="J996" s="26"/>
      <c r="K996" s="26"/>
      <c r="L996" s="39"/>
      <c r="M996" s="39"/>
      <c r="N996" s="39"/>
      <c r="O996" s="39"/>
      <c r="P996" s="39"/>
      <c r="Q996" s="39"/>
      <c r="R996" s="39"/>
      <c r="S996" s="26"/>
      <c r="T996" s="26"/>
      <c r="U996" s="26"/>
      <c r="V996" s="26"/>
      <c r="W996" s="26"/>
      <c r="X996" s="26"/>
      <c r="Y996" s="26"/>
    </row>
    <row r="997">
      <c r="A997" s="26"/>
      <c r="B997" s="26"/>
      <c r="C997" s="26"/>
      <c r="D997" s="26"/>
      <c r="G997" s="26"/>
      <c r="H997" s="26"/>
      <c r="I997" s="26"/>
      <c r="J997" s="26"/>
      <c r="K997" s="26"/>
      <c r="L997" s="39"/>
      <c r="M997" s="39"/>
      <c r="N997" s="39"/>
      <c r="O997" s="39"/>
      <c r="P997" s="39"/>
      <c r="Q997" s="39"/>
      <c r="R997" s="39"/>
      <c r="S997" s="26"/>
      <c r="T997" s="26"/>
      <c r="U997" s="26"/>
      <c r="V997" s="26"/>
      <c r="W997" s="26"/>
      <c r="X997" s="26"/>
      <c r="Y997" s="26"/>
    </row>
    <row r="998">
      <c r="A998" s="26"/>
      <c r="B998" s="26"/>
      <c r="C998" s="26"/>
      <c r="D998" s="26"/>
      <c r="G998" s="26"/>
      <c r="H998" s="26"/>
      <c r="I998" s="26"/>
      <c r="J998" s="26"/>
      <c r="K998" s="26"/>
      <c r="L998" s="39"/>
      <c r="M998" s="39"/>
      <c r="N998" s="39"/>
      <c r="O998" s="39"/>
      <c r="P998" s="39"/>
      <c r="Q998" s="39"/>
      <c r="R998" s="39"/>
      <c r="S998" s="26"/>
      <c r="T998" s="26"/>
      <c r="U998" s="26"/>
      <c r="V998" s="26"/>
      <c r="W998" s="26"/>
      <c r="X998" s="26"/>
      <c r="Y998" s="26"/>
    </row>
    <row r="999">
      <c r="A999" s="26"/>
      <c r="B999" s="26"/>
      <c r="C999" s="26"/>
      <c r="D999" s="26"/>
      <c r="G999" s="26"/>
      <c r="H999" s="26"/>
      <c r="I999" s="26"/>
      <c r="J999" s="26"/>
      <c r="K999" s="26"/>
      <c r="L999" s="39"/>
      <c r="M999" s="39"/>
      <c r="N999" s="39"/>
      <c r="O999" s="39"/>
      <c r="P999" s="39"/>
      <c r="Q999" s="39"/>
      <c r="R999" s="39"/>
      <c r="S999" s="26"/>
      <c r="T999" s="26"/>
      <c r="U999" s="26"/>
      <c r="V999" s="26"/>
      <c r="W999" s="26"/>
      <c r="X999" s="26"/>
      <c r="Y999" s="26"/>
    </row>
    <row r="1000">
      <c r="A1000" s="26"/>
      <c r="B1000" s="26"/>
      <c r="C1000" s="26"/>
      <c r="D1000" s="26"/>
      <c r="G1000" s="26"/>
      <c r="H1000" s="26"/>
      <c r="I1000" s="26"/>
      <c r="J1000" s="26"/>
      <c r="K1000" s="26"/>
      <c r="L1000" s="39"/>
      <c r="M1000" s="39"/>
      <c r="N1000" s="39"/>
      <c r="O1000" s="39"/>
      <c r="P1000" s="39"/>
      <c r="Q1000" s="39"/>
      <c r="R1000" s="39"/>
      <c r="S1000" s="26"/>
      <c r="T1000" s="26"/>
      <c r="U1000" s="26"/>
      <c r="V1000" s="26"/>
      <c r="W1000" s="26"/>
      <c r="X1000" s="26"/>
      <c r="Y1000" s="26"/>
    </row>
    <row r="1001">
      <c r="K1001" s="26"/>
      <c r="L1001" s="39"/>
      <c r="M1001" s="39"/>
      <c r="N1001" s="39"/>
      <c r="O1001" s="39"/>
      <c r="P1001" s="39"/>
      <c r="Q1001" s="39"/>
      <c r="R1001" s="39"/>
      <c r="S1001" s="26"/>
      <c r="T1001" s="26"/>
      <c r="U1001" s="26"/>
      <c r="V1001" s="26"/>
      <c r="W1001" s="26"/>
      <c r="X1001" s="26"/>
      <c r="Y1001" s="26"/>
    </row>
    <row r="1002">
      <c r="F1002" s="82"/>
      <c r="H1002" s="83"/>
      <c r="I1002" s="83"/>
      <c r="J1002" s="83"/>
      <c r="L1002" s="84"/>
      <c r="M1002" s="84"/>
      <c r="N1002" s="84"/>
      <c r="O1002" s="84"/>
      <c r="P1002" s="84"/>
      <c r="Q1002" s="84"/>
      <c r="R1002" s="84"/>
    </row>
    <row r="1003">
      <c r="F1003" s="82"/>
      <c r="H1003" s="83"/>
      <c r="I1003" s="83"/>
      <c r="J1003" s="83"/>
      <c r="L1003" s="84"/>
      <c r="M1003" s="84"/>
      <c r="N1003" s="84"/>
      <c r="O1003" s="84"/>
      <c r="P1003" s="84"/>
      <c r="Q1003" s="84"/>
      <c r="R1003" s="84"/>
    </row>
    <row r="1004">
      <c r="F1004" s="82"/>
      <c r="H1004" s="83"/>
      <c r="I1004" s="83"/>
      <c r="J1004" s="83"/>
      <c r="L1004" s="84"/>
      <c r="M1004" s="84"/>
      <c r="N1004" s="84"/>
      <c r="O1004" s="84"/>
      <c r="P1004" s="84"/>
      <c r="Q1004" s="84"/>
      <c r="R1004" s="84"/>
    </row>
    <row r="1005">
      <c r="F1005" s="82"/>
      <c r="H1005" s="83"/>
      <c r="I1005" s="83"/>
      <c r="J1005" s="83"/>
      <c r="L1005" s="84"/>
      <c r="M1005" s="84"/>
      <c r="N1005" s="84"/>
      <c r="O1005" s="84"/>
      <c r="P1005" s="84"/>
      <c r="Q1005" s="84"/>
      <c r="R1005" s="84"/>
    </row>
    <row r="1006">
      <c r="F1006" s="82"/>
      <c r="H1006" s="83"/>
      <c r="I1006" s="83"/>
      <c r="J1006" s="83"/>
      <c r="L1006" s="84"/>
      <c r="M1006" s="84"/>
      <c r="N1006" s="84"/>
      <c r="O1006" s="84"/>
      <c r="P1006" s="84"/>
      <c r="Q1006" s="84"/>
      <c r="R1006" s="84"/>
    </row>
    <row r="1007">
      <c r="F1007" s="82"/>
      <c r="H1007" s="83"/>
      <c r="I1007" s="83"/>
      <c r="J1007" s="83"/>
      <c r="L1007" s="84"/>
      <c r="M1007" s="84"/>
      <c r="N1007" s="84"/>
      <c r="O1007" s="84"/>
      <c r="P1007" s="84"/>
      <c r="Q1007" s="84"/>
      <c r="R1007" s="84"/>
    </row>
    <row r="1008">
      <c r="F1008" s="82"/>
      <c r="H1008" s="83"/>
      <c r="I1008" s="83"/>
      <c r="J1008" s="83"/>
      <c r="L1008" s="84"/>
      <c r="M1008" s="84"/>
      <c r="N1008" s="84"/>
      <c r="O1008" s="84"/>
      <c r="P1008" s="84"/>
      <c r="Q1008" s="84"/>
      <c r="R1008" s="84"/>
    </row>
    <row r="1009">
      <c r="F1009" s="82"/>
      <c r="H1009" s="83"/>
      <c r="I1009" s="83"/>
      <c r="J1009" s="83"/>
      <c r="L1009" s="84"/>
      <c r="M1009" s="84"/>
      <c r="N1009" s="84"/>
      <c r="O1009" s="84"/>
      <c r="P1009" s="84"/>
      <c r="Q1009" s="84"/>
      <c r="R1009" s="84"/>
    </row>
    <row r="1010">
      <c r="F1010" s="82"/>
      <c r="H1010" s="83"/>
      <c r="I1010" s="83"/>
      <c r="J1010" s="83"/>
      <c r="L1010" s="84"/>
      <c r="M1010" s="84"/>
      <c r="N1010" s="84"/>
      <c r="O1010" s="84"/>
      <c r="P1010" s="84"/>
      <c r="Q1010" s="84"/>
      <c r="R1010" s="84"/>
    </row>
    <row r="1011">
      <c r="F1011" s="82"/>
      <c r="H1011" s="83"/>
      <c r="I1011" s="83"/>
      <c r="J1011" s="83"/>
      <c r="L1011" s="84"/>
      <c r="M1011" s="84"/>
      <c r="N1011" s="84"/>
      <c r="O1011" s="84"/>
      <c r="P1011" s="84"/>
      <c r="Q1011" s="84"/>
      <c r="R1011" s="84"/>
    </row>
    <row r="1012">
      <c r="F1012" s="82"/>
      <c r="H1012" s="83"/>
      <c r="I1012" s="83"/>
      <c r="J1012" s="83"/>
      <c r="L1012" s="84"/>
      <c r="M1012" s="84"/>
      <c r="N1012" s="84"/>
      <c r="O1012" s="84"/>
      <c r="P1012" s="84"/>
      <c r="Q1012" s="84"/>
      <c r="R1012" s="84"/>
    </row>
    <row r="1013">
      <c r="F1013" s="82"/>
      <c r="H1013" s="83"/>
      <c r="I1013" s="83"/>
      <c r="J1013" s="83"/>
      <c r="L1013" s="84"/>
      <c r="M1013" s="84"/>
      <c r="N1013" s="84"/>
      <c r="O1013" s="84"/>
      <c r="P1013" s="84"/>
      <c r="Q1013" s="84"/>
      <c r="R1013" s="84"/>
    </row>
    <row r="1014">
      <c r="F1014" s="82"/>
      <c r="H1014" s="83"/>
      <c r="I1014" s="83"/>
      <c r="J1014" s="83"/>
      <c r="L1014" s="84"/>
      <c r="M1014" s="84"/>
      <c r="N1014" s="84"/>
      <c r="O1014" s="84"/>
      <c r="P1014" s="84"/>
      <c r="Q1014" s="84"/>
      <c r="R1014" s="84"/>
    </row>
    <row r="1015">
      <c r="F1015" s="82"/>
      <c r="H1015" s="83"/>
      <c r="I1015" s="83"/>
      <c r="J1015" s="83"/>
      <c r="L1015" s="84"/>
      <c r="M1015" s="84"/>
      <c r="N1015" s="84"/>
      <c r="O1015" s="84"/>
      <c r="P1015" s="84"/>
      <c r="Q1015" s="84"/>
      <c r="R1015" s="84"/>
    </row>
    <row r="1016">
      <c r="F1016" s="82"/>
      <c r="H1016" s="83"/>
      <c r="I1016" s="83"/>
      <c r="J1016" s="83"/>
      <c r="L1016" s="84"/>
      <c r="M1016" s="84"/>
      <c r="N1016" s="84"/>
      <c r="O1016" s="84"/>
      <c r="P1016" s="84"/>
      <c r="Q1016" s="84"/>
      <c r="R1016" s="84"/>
    </row>
    <row r="1017">
      <c r="F1017" s="82"/>
      <c r="H1017" s="83"/>
      <c r="I1017" s="83"/>
      <c r="J1017" s="83"/>
      <c r="L1017" s="84"/>
      <c r="M1017" s="84"/>
      <c r="N1017" s="84"/>
      <c r="O1017" s="84"/>
      <c r="P1017" s="84"/>
      <c r="Q1017" s="84"/>
      <c r="R1017" s="84"/>
    </row>
    <row r="1018">
      <c r="F1018" s="82"/>
      <c r="H1018" s="83"/>
      <c r="I1018" s="83"/>
      <c r="J1018" s="83"/>
      <c r="L1018" s="84"/>
      <c r="M1018" s="84"/>
      <c r="N1018" s="84"/>
      <c r="O1018" s="84"/>
      <c r="P1018" s="84"/>
      <c r="Q1018" s="84"/>
      <c r="R1018" s="84"/>
    </row>
    <row r="1019">
      <c r="F1019" s="82"/>
      <c r="H1019" s="83"/>
      <c r="I1019" s="83"/>
      <c r="J1019" s="83"/>
      <c r="L1019" s="84"/>
      <c r="M1019" s="84"/>
      <c r="N1019" s="84"/>
      <c r="O1019" s="84"/>
      <c r="P1019" s="84"/>
      <c r="Q1019" s="84"/>
      <c r="R1019" s="84"/>
    </row>
    <row r="1020">
      <c r="F1020" s="82"/>
      <c r="H1020" s="83"/>
      <c r="I1020" s="83"/>
      <c r="J1020" s="83"/>
      <c r="L1020" s="84"/>
      <c r="M1020" s="84"/>
      <c r="N1020" s="84"/>
      <c r="O1020" s="84"/>
      <c r="P1020" s="84"/>
      <c r="Q1020" s="84"/>
      <c r="R1020" s="84"/>
    </row>
    <row r="1021">
      <c r="F1021" s="82"/>
      <c r="H1021" s="83"/>
      <c r="I1021" s="83"/>
      <c r="J1021" s="83"/>
      <c r="L1021" s="84"/>
      <c r="M1021" s="84"/>
      <c r="N1021" s="84"/>
      <c r="O1021" s="84"/>
      <c r="P1021" s="84"/>
      <c r="Q1021" s="84"/>
      <c r="R1021" s="84"/>
    </row>
    <row r="1022">
      <c r="F1022" s="82"/>
      <c r="H1022" s="83"/>
      <c r="I1022" s="83"/>
      <c r="J1022" s="83"/>
      <c r="L1022" s="84"/>
      <c r="M1022" s="84"/>
      <c r="N1022" s="84"/>
      <c r="O1022" s="84"/>
      <c r="P1022" s="84"/>
      <c r="Q1022" s="84"/>
      <c r="R1022" s="84"/>
    </row>
    <row r="1023">
      <c r="F1023" s="82"/>
      <c r="H1023" s="83"/>
      <c r="I1023" s="83"/>
      <c r="J1023" s="83"/>
      <c r="L1023" s="84"/>
      <c r="M1023" s="84"/>
      <c r="N1023" s="84"/>
      <c r="O1023" s="84"/>
      <c r="P1023" s="84"/>
      <c r="Q1023" s="84"/>
      <c r="R1023" s="84"/>
    </row>
    <row r="1024">
      <c r="F1024" s="82"/>
      <c r="H1024" s="83"/>
      <c r="I1024" s="83"/>
      <c r="J1024" s="83"/>
      <c r="L1024" s="84"/>
      <c r="M1024" s="84"/>
      <c r="N1024" s="84"/>
      <c r="O1024" s="84"/>
      <c r="P1024" s="84"/>
      <c r="Q1024" s="84"/>
      <c r="R1024" s="84"/>
    </row>
    <row r="1025">
      <c r="F1025" s="82"/>
      <c r="H1025" s="83"/>
      <c r="I1025" s="83"/>
      <c r="J1025" s="83"/>
      <c r="L1025" s="84"/>
      <c r="M1025" s="84"/>
      <c r="N1025" s="84"/>
      <c r="O1025" s="84"/>
      <c r="P1025" s="84"/>
      <c r="Q1025" s="84"/>
      <c r="R1025" s="84"/>
    </row>
    <row r="1026">
      <c r="F1026" s="82"/>
      <c r="H1026" s="83"/>
      <c r="I1026" s="83"/>
      <c r="J1026" s="83"/>
      <c r="L1026" s="84"/>
      <c r="M1026" s="84"/>
      <c r="N1026" s="84"/>
      <c r="O1026" s="84"/>
      <c r="P1026" s="84"/>
      <c r="Q1026" s="84"/>
      <c r="R1026" s="84"/>
    </row>
    <row r="1027">
      <c r="F1027" s="82"/>
      <c r="H1027" s="83"/>
      <c r="I1027" s="83"/>
      <c r="J1027" s="83"/>
      <c r="L1027" s="84"/>
      <c r="M1027" s="84"/>
      <c r="N1027" s="84"/>
      <c r="O1027" s="84"/>
      <c r="P1027" s="84"/>
      <c r="Q1027" s="84"/>
      <c r="R1027" s="84"/>
    </row>
    <row r="1028">
      <c r="F1028" s="82"/>
      <c r="H1028" s="83"/>
      <c r="I1028" s="83"/>
      <c r="J1028" s="83"/>
      <c r="L1028" s="84"/>
      <c r="M1028" s="84"/>
      <c r="N1028" s="84"/>
      <c r="O1028" s="84"/>
      <c r="P1028" s="84"/>
      <c r="Q1028" s="84"/>
      <c r="R1028" s="84"/>
    </row>
    <row r="1029">
      <c r="F1029" s="82"/>
      <c r="H1029" s="83"/>
      <c r="I1029" s="83"/>
      <c r="J1029" s="83"/>
      <c r="L1029" s="84"/>
      <c r="M1029" s="84"/>
      <c r="N1029" s="84"/>
      <c r="O1029" s="84"/>
      <c r="P1029" s="84"/>
      <c r="Q1029" s="84"/>
      <c r="R1029" s="84"/>
    </row>
    <row r="1030">
      <c r="F1030" s="82"/>
      <c r="H1030" s="83"/>
      <c r="I1030" s="83"/>
      <c r="J1030" s="83"/>
      <c r="L1030" s="84"/>
      <c r="M1030" s="84"/>
      <c r="N1030" s="84"/>
      <c r="O1030" s="84"/>
      <c r="P1030" s="84"/>
      <c r="Q1030" s="84"/>
      <c r="R1030" s="84"/>
    </row>
    <row r="1031">
      <c r="F1031" s="82"/>
      <c r="H1031" s="83"/>
      <c r="I1031" s="83"/>
      <c r="J1031" s="83"/>
      <c r="L1031" s="84"/>
      <c r="M1031" s="84"/>
      <c r="N1031" s="84"/>
      <c r="O1031" s="84"/>
      <c r="P1031" s="84"/>
      <c r="Q1031" s="84"/>
      <c r="R1031" s="84"/>
    </row>
    <row r="1032">
      <c r="F1032" s="82"/>
      <c r="H1032" s="83"/>
      <c r="I1032" s="83"/>
      <c r="J1032" s="83"/>
      <c r="L1032" s="84"/>
      <c r="M1032" s="84"/>
      <c r="N1032" s="84"/>
      <c r="O1032" s="84"/>
      <c r="P1032" s="84"/>
      <c r="Q1032" s="84"/>
      <c r="R1032" s="84"/>
    </row>
    <row r="1033">
      <c r="F1033" s="82"/>
      <c r="H1033" s="83"/>
      <c r="I1033" s="83"/>
      <c r="J1033" s="83"/>
      <c r="L1033" s="84"/>
      <c r="M1033" s="84"/>
      <c r="N1033" s="84"/>
      <c r="O1033" s="84"/>
      <c r="P1033" s="84"/>
      <c r="Q1033" s="84"/>
      <c r="R1033" s="84"/>
    </row>
    <row r="1034">
      <c r="F1034" s="82"/>
      <c r="H1034" s="83"/>
      <c r="I1034" s="83"/>
      <c r="J1034" s="83"/>
      <c r="L1034" s="84"/>
      <c r="M1034" s="84"/>
      <c r="N1034" s="84"/>
      <c r="O1034" s="84"/>
      <c r="P1034" s="84"/>
      <c r="Q1034" s="84"/>
      <c r="R1034" s="84"/>
    </row>
    <row r="1035">
      <c r="F1035" s="82"/>
      <c r="H1035" s="83"/>
      <c r="I1035" s="83"/>
      <c r="J1035" s="83"/>
      <c r="L1035" s="84"/>
      <c r="M1035" s="84"/>
      <c r="N1035" s="84"/>
      <c r="O1035" s="84"/>
      <c r="P1035" s="84"/>
      <c r="Q1035" s="84"/>
      <c r="R1035" s="84"/>
    </row>
    <row r="1036">
      <c r="F1036" s="82"/>
      <c r="H1036" s="83"/>
      <c r="I1036" s="83"/>
      <c r="J1036" s="83"/>
      <c r="L1036" s="84"/>
      <c r="M1036" s="84"/>
      <c r="N1036" s="84"/>
      <c r="O1036" s="84"/>
      <c r="P1036" s="84"/>
      <c r="Q1036" s="84"/>
      <c r="R1036" s="84"/>
    </row>
    <row r="1037">
      <c r="F1037" s="82"/>
      <c r="H1037" s="83"/>
      <c r="I1037" s="83"/>
      <c r="J1037" s="83"/>
      <c r="L1037" s="84"/>
      <c r="M1037" s="84"/>
      <c r="N1037" s="84"/>
      <c r="O1037" s="84"/>
      <c r="P1037" s="84"/>
      <c r="Q1037" s="84"/>
      <c r="R1037" s="84"/>
    </row>
    <row r="1038">
      <c r="F1038" s="82"/>
      <c r="H1038" s="83"/>
      <c r="I1038" s="83"/>
      <c r="J1038" s="83"/>
      <c r="L1038" s="84"/>
      <c r="M1038" s="84"/>
      <c r="N1038" s="84"/>
      <c r="O1038" s="84"/>
      <c r="P1038" s="84"/>
      <c r="Q1038" s="84"/>
      <c r="R1038" s="84"/>
    </row>
    <row r="1039">
      <c r="F1039" s="82"/>
      <c r="H1039" s="83"/>
      <c r="I1039" s="83"/>
      <c r="J1039" s="83"/>
      <c r="L1039" s="84"/>
      <c r="M1039" s="84"/>
      <c r="N1039" s="84"/>
      <c r="O1039" s="84"/>
      <c r="P1039" s="84"/>
      <c r="Q1039" s="84"/>
      <c r="R1039" s="84"/>
    </row>
    <row r="1040">
      <c r="F1040" s="82"/>
      <c r="H1040" s="83"/>
      <c r="I1040" s="83"/>
      <c r="J1040" s="83"/>
      <c r="L1040" s="84"/>
      <c r="M1040" s="84"/>
      <c r="N1040" s="84"/>
      <c r="O1040" s="84"/>
      <c r="P1040" s="84"/>
      <c r="Q1040" s="84"/>
      <c r="R1040" s="84"/>
    </row>
    <row r="1041">
      <c r="F1041" s="82"/>
      <c r="H1041" s="83"/>
      <c r="I1041" s="83"/>
      <c r="J1041" s="83"/>
      <c r="L1041" s="84"/>
      <c r="M1041" s="84"/>
      <c r="N1041" s="84"/>
      <c r="O1041" s="84"/>
      <c r="P1041" s="84"/>
      <c r="Q1041" s="84"/>
      <c r="R1041" s="84"/>
    </row>
    <row r="1042">
      <c r="F1042" s="82"/>
      <c r="H1042" s="83"/>
      <c r="I1042" s="83"/>
      <c r="J1042" s="83"/>
      <c r="L1042" s="84"/>
      <c r="M1042" s="84"/>
      <c r="N1042" s="84"/>
      <c r="O1042" s="84"/>
      <c r="P1042" s="84"/>
      <c r="Q1042" s="84"/>
      <c r="R1042" s="84"/>
    </row>
    <row r="1043">
      <c r="F1043" s="82"/>
      <c r="H1043" s="83"/>
      <c r="I1043" s="83"/>
      <c r="J1043" s="83"/>
      <c r="L1043" s="84"/>
      <c r="M1043" s="84"/>
      <c r="N1043" s="84"/>
      <c r="O1043" s="84"/>
      <c r="P1043" s="84"/>
      <c r="Q1043" s="84"/>
      <c r="R1043" s="84"/>
    </row>
    <row r="1044">
      <c r="F1044" s="82"/>
      <c r="H1044" s="83"/>
      <c r="I1044" s="83"/>
      <c r="J1044" s="83"/>
      <c r="L1044" s="84"/>
      <c r="M1044" s="84"/>
      <c r="N1044" s="84"/>
      <c r="O1044" s="84"/>
      <c r="P1044" s="84"/>
      <c r="Q1044" s="84"/>
      <c r="R1044" s="84"/>
    </row>
  </sheetData>
  <printOptions gridLines="1" horizontalCentered="1"/>
  <pageMargins bottom="0.75" footer="0.0" header="0.0" left="0.25" right="0.25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2" max="2" width="17.86"/>
    <col customWidth="1" min="3" max="3" width="19.0"/>
  </cols>
  <sheetData>
    <row r="1">
      <c r="C1" s="20" t="s">
        <v>2075</v>
      </c>
    </row>
    <row r="2">
      <c r="C2" s="20">
        <v>0.0</v>
      </c>
    </row>
    <row r="3">
      <c r="C3" s="86">
        <f t="shared" ref="C3:C96" si="1">C2+B3</f>
        <v>0.04317175543</v>
      </c>
      <c r="D3" s="86">
        <f t="shared" ref="D3:D13" si="2">B3/2</f>
        <v>0.02158587771</v>
      </c>
      <c r="E3" s="86">
        <f>D3</f>
        <v>0.02158587771</v>
      </c>
      <c r="F3" s="86">
        <f t="shared" ref="F3:F96" si="3">(D3+B3)/2</f>
        <v>0.03237881657</v>
      </c>
      <c r="G3" s="86">
        <f>F3</f>
        <v>0.03237881657</v>
      </c>
    </row>
    <row r="4">
      <c r="C4" s="86">
        <f t="shared" si="1"/>
        <v>0.07426727342</v>
      </c>
      <c r="D4" s="86">
        <f t="shared" si="2"/>
        <v>0.015547759</v>
      </c>
      <c r="E4" s="86">
        <f t="shared" ref="E4:E96" si="4">E3+D4</f>
        <v>0.03713363671</v>
      </c>
      <c r="F4" s="86">
        <f t="shared" si="3"/>
        <v>0.02332163849</v>
      </c>
      <c r="G4" s="86">
        <f t="shared" ref="G4:G96" si="5">G3+F4</f>
        <v>0.05570045507</v>
      </c>
    </row>
    <row r="5">
      <c r="C5" s="86">
        <f t="shared" si="1"/>
        <v>0.109972651</v>
      </c>
      <c r="D5" s="86">
        <f t="shared" si="2"/>
        <v>0.01785268878</v>
      </c>
      <c r="E5" s="86">
        <f t="shared" si="4"/>
        <v>0.05498632549</v>
      </c>
      <c r="F5" s="86">
        <f t="shared" si="3"/>
        <v>0.02677903316</v>
      </c>
      <c r="G5" s="86">
        <f t="shared" si="5"/>
        <v>0.08247948823</v>
      </c>
    </row>
    <row r="6">
      <c r="C6" s="86">
        <f t="shared" si="1"/>
        <v>0.1223463025</v>
      </c>
      <c r="D6" s="86">
        <f t="shared" si="2"/>
        <v>0.006186825747</v>
      </c>
      <c r="E6" s="86">
        <f t="shared" si="4"/>
        <v>0.06117315123</v>
      </c>
      <c r="F6" s="86">
        <f t="shared" si="3"/>
        <v>0.00928023862</v>
      </c>
      <c r="G6" s="86">
        <f t="shared" si="5"/>
        <v>0.09175972685</v>
      </c>
    </row>
    <row r="7">
      <c r="C7" s="86">
        <f t="shared" si="1"/>
        <v>0.1461225128</v>
      </c>
      <c r="D7" s="86">
        <f t="shared" si="2"/>
        <v>0.01188810516</v>
      </c>
      <c r="E7" s="86">
        <f t="shared" si="4"/>
        <v>0.07306125639</v>
      </c>
      <c r="F7" s="86">
        <f t="shared" si="3"/>
        <v>0.01783215773</v>
      </c>
      <c r="G7" s="86">
        <f t="shared" si="5"/>
        <v>0.1095918846</v>
      </c>
    </row>
    <row r="8">
      <c r="C8" s="86">
        <f t="shared" si="1"/>
        <v>0.1907625404</v>
      </c>
      <c r="D8" s="86">
        <f t="shared" si="2"/>
        <v>0.02232001382</v>
      </c>
      <c r="E8" s="86">
        <f t="shared" si="4"/>
        <v>0.09538127021</v>
      </c>
      <c r="F8" s="86">
        <f t="shared" si="3"/>
        <v>0.03348002073</v>
      </c>
      <c r="G8" s="86">
        <f t="shared" si="5"/>
        <v>0.1430719053</v>
      </c>
    </row>
    <row r="9">
      <c r="C9" s="86">
        <f t="shared" si="1"/>
        <v>0.221197978</v>
      </c>
      <c r="D9" s="86">
        <f t="shared" si="2"/>
        <v>0.01521771879</v>
      </c>
      <c r="E9" s="86">
        <f t="shared" si="4"/>
        <v>0.110598989</v>
      </c>
      <c r="F9" s="86">
        <f t="shared" si="3"/>
        <v>0.02282657818</v>
      </c>
      <c r="G9" s="86">
        <f t="shared" si="5"/>
        <v>0.1658984835</v>
      </c>
    </row>
    <row r="10">
      <c r="C10" s="86">
        <f t="shared" si="1"/>
        <v>0.2656215906</v>
      </c>
      <c r="D10" s="86">
        <f t="shared" si="2"/>
        <v>0.02221180632</v>
      </c>
      <c r="E10" s="86">
        <f t="shared" si="4"/>
        <v>0.1328107953</v>
      </c>
      <c r="F10" s="86">
        <f t="shared" si="3"/>
        <v>0.03331770948</v>
      </c>
      <c r="G10" s="86">
        <f t="shared" si="5"/>
        <v>0.199216193</v>
      </c>
    </row>
    <row r="11">
      <c r="C11" s="86">
        <f t="shared" si="1"/>
        <v>0.2859238687</v>
      </c>
      <c r="D11" s="86">
        <f t="shared" si="2"/>
        <v>0.01015113901</v>
      </c>
      <c r="E11" s="86">
        <f t="shared" si="4"/>
        <v>0.1429619343</v>
      </c>
      <c r="F11" s="86">
        <f t="shared" si="3"/>
        <v>0.01522670851</v>
      </c>
      <c r="G11" s="86">
        <f t="shared" si="5"/>
        <v>0.2144429015</v>
      </c>
    </row>
    <row r="12">
      <c r="C12" s="86">
        <f t="shared" si="1"/>
        <v>0.3282093976</v>
      </c>
      <c r="D12" s="86">
        <f t="shared" si="2"/>
        <v>0.02114276448</v>
      </c>
      <c r="E12" s="86">
        <f t="shared" si="4"/>
        <v>0.1641046988</v>
      </c>
      <c r="F12" s="86">
        <f t="shared" si="3"/>
        <v>0.03171414672</v>
      </c>
      <c r="G12" s="86">
        <f t="shared" si="5"/>
        <v>0.2461570482</v>
      </c>
    </row>
    <row r="13">
      <c r="C13" s="86">
        <f t="shared" si="1"/>
        <v>0.3832106293</v>
      </c>
      <c r="D13" s="86">
        <f t="shared" si="2"/>
        <v>0.02750061584</v>
      </c>
      <c r="E13" s="86">
        <f t="shared" si="4"/>
        <v>0.1916053146</v>
      </c>
      <c r="F13" s="86">
        <f t="shared" si="3"/>
        <v>0.04125092376</v>
      </c>
      <c r="G13" s="86">
        <f t="shared" si="5"/>
        <v>0.287407972</v>
      </c>
    </row>
    <row r="14">
      <c r="C14" s="86">
        <f t="shared" si="1"/>
        <v>0.381812953</v>
      </c>
      <c r="D14" s="86">
        <f>B14</f>
        <v>-0.001397676268</v>
      </c>
      <c r="E14" s="86">
        <f t="shared" si="4"/>
        <v>0.1902076384</v>
      </c>
      <c r="F14" s="86">
        <f t="shared" si="3"/>
        <v>-0.001397676268</v>
      </c>
      <c r="G14" s="86">
        <f t="shared" si="5"/>
        <v>0.2860102957</v>
      </c>
    </row>
    <row r="15">
      <c r="C15" s="86">
        <f t="shared" si="1"/>
        <v>0.412164882</v>
      </c>
      <c r="D15" s="86">
        <f t="shared" ref="D15:D26" si="6">B15/2</f>
        <v>0.01517596449</v>
      </c>
      <c r="E15" s="86">
        <f t="shared" si="4"/>
        <v>0.2053836029</v>
      </c>
      <c r="F15" s="86">
        <f t="shared" si="3"/>
        <v>0.02276394674</v>
      </c>
      <c r="G15" s="86">
        <f t="shared" si="5"/>
        <v>0.3087742424</v>
      </c>
    </row>
    <row r="16">
      <c r="C16" s="86">
        <f t="shared" si="1"/>
        <v>0.4608231721</v>
      </c>
      <c r="D16" s="86">
        <f t="shared" si="6"/>
        <v>0.02432914505</v>
      </c>
      <c r="E16" s="86">
        <f t="shared" si="4"/>
        <v>0.2297127479</v>
      </c>
      <c r="F16" s="86">
        <f t="shared" si="3"/>
        <v>0.03649371758</v>
      </c>
      <c r="G16" s="86">
        <f t="shared" si="5"/>
        <v>0.34526796</v>
      </c>
    </row>
    <row r="17">
      <c r="C17" s="86">
        <f t="shared" si="1"/>
        <v>0.498581484</v>
      </c>
      <c r="D17" s="86">
        <f t="shared" si="6"/>
        <v>0.01887915596</v>
      </c>
      <c r="E17" s="86">
        <f t="shared" si="4"/>
        <v>0.2485919039</v>
      </c>
      <c r="F17" s="86">
        <f t="shared" si="3"/>
        <v>0.02831873394</v>
      </c>
      <c r="G17" s="86">
        <f t="shared" si="5"/>
        <v>0.373586694</v>
      </c>
    </row>
    <row r="18">
      <c r="C18" s="86">
        <f t="shared" si="1"/>
        <v>0.5054422657</v>
      </c>
      <c r="D18" s="86">
        <f t="shared" si="6"/>
        <v>0.003430390855</v>
      </c>
      <c r="E18" s="86">
        <f t="shared" si="4"/>
        <v>0.2520222947</v>
      </c>
      <c r="F18" s="86">
        <f t="shared" si="3"/>
        <v>0.005145586282</v>
      </c>
      <c r="G18" s="86">
        <f t="shared" si="5"/>
        <v>0.3787322802</v>
      </c>
    </row>
    <row r="19">
      <c r="C19" s="86">
        <f t="shared" si="1"/>
        <v>0.5091863051</v>
      </c>
      <c r="D19" s="86">
        <f t="shared" si="6"/>
        <v>0.001872019688</v>
      </c>
      <c r="E19" s="86">
        <f t="shared" si="4"/>
        <v>0.2538943144</v>
      </c>
      <c r="F19" s="86">
        <f t="shared" si="3"/>
        <v>0.002808029532</v>
      </c>
      <c r="G19" s="86">
        <f t="shared" si="5"/>
        <v>0.3815403098</v>
      </c>
    </row>
    <row r="20">
      <c r="C20" s="86">
        <f t="shared" si="1"/>
        <v>0.5241853378</v>
      </c>
      <c r="D20" s="86">
        <f t="shared" si="6"/>
        <v>0.007499516321</v>
      </c>
      <c r="E20" s="86">
        <f t="shared" si="4"/>
        <v>0.2613938307</v>
      </c>
      <c r="F20" s="86">
        <f t="shared" si="3"/>
        <v>0.01124927448</v>
      </c>
      <c r="G20" s="86">
        <f t="shared" si="5"/>
        <v>0.3927895842</v>
      </c>
    </row>
    <row r="21">
      <c r="C21" s="86">
        <f t="shared" si="1"/>
        <v>0.5272974098</v>
      </c>
      <c r="D21" s="86">
        <f t="shared" si="6"/>
        <v>0.001556036016</v>
      </c>
      <c r="E21" s="86">
        <f t="shared" si="4"/>
        <v>0.2629498668</v>
      </c>
      <c r="F21" s="86">
        <f t="shared" si="3"/>
        <v>0.002334054024</v>
      </c>
      <c r="G21" s="86">
        <f t="shared" si="5"/>
        <v>0.3951236383</v>
      </c>
    </row>
    <row r="22">
      <c r="C22" s="86">
        <f t="shared" si="1"/>
        <v>0.6044676526</v>
      </c>
      <c r="D22" s="86">
        <f t="shared" si="6"/>
        <v>0.03858512142</v>
      </c>
      <c r="E22" s="86">
        <f t="shared" si="4"/>
        <v>0.3015349882</v>
      </c>
      <c r="F22" s="86">
        <f t="shared" si="3"/>
        <v>0.05787768212</v>
      </c>
      <c r="G22" s="86">
        <f t="shared" si="5"/>
        <v>0.4530013204</v>
      </c>
    </row>
    <row r="23">
      <c r="C23" s="86">
        <f t="shared" si="1"/>
        <v>0.6973043714</v>
      </c>
      <c r="D23" s="86">
        <f t="shared" si="6"/>
        <v>0.04641835939</v>
      </c>
      <c r="E23" s="86">
        <f t="shared" si="4"/>
        <v>0.3479533476</v>
      </c>
      <c r="F23" s="86">
        <f t="shared" si="3"/>
        <v>0.06962753909</v>
      </c>
      <c r="G23" s="86">
        <f t="shared" si="5"/>
        <v>0.5226288595</v>
      </c>
    </row>
    <row r="24">
      <c r="C24" s="86">
        <f t="shared" si="1"/>
        <v>0.7527407124</v>
      </c>
      <c r="D24" s="86">
        <f t="shared" si="6"/>
        <v>0.02771817052</v>
      </c>
      <c r="E24" s="86">
        <f t="shared" si="4"/>
        <v>0.3756715181</v>
      </c>
      <c r="F24" s="86">
        <f t="shared" si="3"/>
        <v>0.04157725579</v>
      </c>
      <c r="G24" s="86">
        <f t="shared" si="5"/>
        <v>0.5642061153</v>
      </c>
    </row>
    <row r="25">
      <c r="C25" s="86">
        <f t="shared" si="1"/>
        <v>0.7673496102</v>
      </c>
      <c r="D25" s="86">
        <f t="shared" si="6"/>
        <v>0.007304448871</v>
      </c>
      <c r="E25" s="86">
        <f t="shared" si="4"/>
        <v>0.382975967</v>
      </c>
      <c r="F25" s="86">
        <f t="shared" si="3"/>
        <v>0.01095667331</v>
      </c>
      <c r="G25" s="86">
        <f t="shared" si="5"/>
        <v>0.5751627886</v>
      </c>
    </row>
    <row r="26">
      <c r="C26" s="86">
        <f t="shared" si="1"/>
        <v>0.7870678958</v>
      </c>
      <c r="D26" s="86">
        <f t="shared" si="6"/>
        <v>0.009859142803</v>
      </c>
      <c r="E26" s="86">
        <f t="shared" si="4"/>
        <v>0.3928351098</v>
      </c>
      <c r="F26" s="86">
        <f t="shared" si="3"/>
        <v>0.01478871421</v>
      </c>
      <c r="G26" s="86">
        <f t="shared" si="5"/>
        <v>0.5899515028</v>
      </c>
    </row>
    <row r="27">
      <c r="C27" s="86">
        <f t="shared" si="1"/>
        <v>0.7548347256</v>
      </c>
      <c r="D27" s="86">
        <f>B27</f>
        <v>-0.03223317021</v>
      </c>
      <c r="E27" s="86">
        <f t="shared" si="4"/>
        <v>0.3606019396</v>
      </c>
      <c r="F27" s="86">
        <f t="shared" si="3"/>
        <v>-0.03223317021</v>
      </c>
      <c r="G27" s="86">
        <f t="shared" si="5"/>
        <v>0.5577183326</v>
      </c>
    </row>
    <row r="28">
      <c r="C28" s="86">
        <f t="shared" si="1"/>
        <v>0.8036792298</v>
      </c>
      <c r="D28" s="86">
        <f t="shared" ref="D28:D32" si="7">B28/2</f>
        <v>0.0244222521</v>
      </c>
      <c r="E28" s="86">
        <f t="shared" si="4"/>
        <v>0.3850241916</v>
      </c>
      <c r="F28" s="86">
        <f t="shared" si="3"/>
        <v>0.03663337814</v>
      </c>
      <c r="G28" s="86">
        <f t="shared" si="5"/>
        <v>0.5943517107</v>
      </c>
    </row>
    <row r="29">
      <c r="C29" s="86">
        <f t="shared" si="1"/>
        <v>0.8478309229</v>
      </c>
      <c r="D29" s="86">
        <f t="shared" si="7"/>
        <v>0.02207584658</v>
      </c>
      <c r="E29" s="86">
        <f t="shared" si="4"/>
        <v>0.4071000382</v>
      </c>
      <c r="F29" s="86">
        <f t="shared" si="3"/>
        <v>0.03311376987</v>
      </c>
      <c r="G29" s="86">
        <f t="shared" si="5"/>
        <v>0.6274654806</v>
      </c>
    </row>
    <row r="30">
      <c r="C30" s="86">
        <f t="shared" si="1"/>
        <v>0.9195447989</v>
      </c>
      <c r="D30" s="86">
        <f t="shared" si="7"/>
        <v>0.03585693797</v>
      </c>
      <c r="E30" s="86">
        <f t="shared" si="4"/>
        <v>0.4429569762</v>
      </c>
      <c r="F30" s="86">
        <f t="shared" si="3"/>
        <v>0.05378540696</v>
      </c>
      <c r="G30" s="86">
        <f t="shared" si="5"/>
        <v>0.6812508875</v>
      </c>
    </row>
    <row r="31">
      <c r="C31" s="86">
        <f t="shared" si="1"/>
        <v>0.9604773827</v>
      </c>
      <c r="D31" s="86">
        <f t="shared" si="7"/>
        <v>0.02046629191</v>
      </c>
      <c r="E31" s="86">
        <f t="shared" si="4"/>
        <v>0.4634232681</v>
      </c>
      <c r="F31" s="86">
        <f t="shared" si="3"/>
        <v>0.03069943787</v>
      </c>
      <c r="G31" s="86">
        <f t="shared" si="5"/>
        <v>0.7119503254</v>
      </c>
    </row>
    <row r="32">
      <c r="C32" s="86">
        <f t="shared" si="1"/>
        <v>0.9972532796</v>
      </c>
      <c r="D32" s="86">
        <f t="shared" si="7"/>
        <v>0.01838794846</v>
      </c>
      <c r="E32" s="86">
        <f t="shared" si="4"/>
        <v>0.4818112166</v>
      </c>
      <c r="F32" s="86">
        <f t="shared" si="3"/>
        <v>0.02758192269</v>
      </c>
      <c r="G32" s="86">
        <f t="shared" si="5"/>
        <v>0.7395322481</v>
      </c>
    </row>
    <row r="33">
      <c r="C33" s="86">
        <f t="shared" si="1"/>
        <v>0.9630321333</v>
      </c>
      <c r="D33" s="86">
        <f>B33</f>
        <v>-0.03422114633</v>
      </c>
      <c r="E33" s="86">
        <f t="shared" si="4"/>
        <v>0.4475900702</v>
      </c>
      <c r="F33" s="86">
        <f t="shared" si="3"/>
        <v>-0.03422114633</v>
      </c>
      <c r="G33" s="86">
        <f t="shared" si="5"/>
        <v>0.7053111018</v>
      </c>
    </row>
    <row r="34">
      <c r="C34" s="86">
        <f t="shared" si="1"/>
        <v>0.982377281</v>
      </c>
      <c r="D34" s="86">
        <f>B34/2</f>
        <v>0.009672573852</v>
      </c>
      <c r="E34" s="86">
        <f t="shared" si="4"/>
        <v>0.4572626441</v>
      </c>
      <c r="F34" s="86">
        <f t="shared" si="3"/>
        <v>0.01450886078</v>
      </c>
      <c r="G34" s="86">
        <f t="shared" si="5"/>
        <v>0.7198199625</v>
      </c>
    </row>
    <row r="35">
      <c r="C35" s="86">
        <f t="shared" si="1"/>
        <v>0.9732365547</v>
      </c>
      <c r="D35" s="86">
        <f>B35</f>
        <v>-0.009140726264</v>
      </c>
      <c r="E35" s="86">
        <f t="shared" si="4"/>
        <v>0.4481219178</v>
      </c>
      <c r="F35" s="86">
        <f t="shared" si="3"/>
        <v>-0.009140726264</v>
      </c>
      <c r="G35" s="86">
        <f t="shared" si="5"/>
        <v>0.7106792363</v>
      </c>
    </row>
    <row r="36">
      <c r="C36" s="86">
        <f t="shared" si="1"/>
        <v>0.979929768</v>
      </c>
      <c r="D36" s="86">
        <f t="shared" ref="D36:D96" si="8">B36/2</f>
        <v>0.003346606616</v>
      </c>
      <c r="E36" s="86">
        <f t="shared" si="4"/>
        <v>0.4514685244</v>
      </c>
      <c r="F36" s="86">
        <f t="shared" si="3"/>
        <v>0.005019909924</v>
      </c>
      <c r="G36" s="86">
        <f t="shared" si="5"/>
        <v>0.7156991462</v>
      </c>
    </row>
    <row r="37">
      <c r="C37" s="86">
        <f t="shared" si="1"/>
        <v>1.051785466</v>
      </c>
      <c r="D37" s="86">
        <f t="shared" si="8"/>
        <v>0.03592784921</v>
      </c>
      <c r="E37" s="86">
        <f t="shared" si="4"/>
        <v>0.4873963737</v>
      </c>
      <c r="F37" s="86">
        <f t="shared" si="3"/>
        <v>0.05389177382</v>
      </c>
      <c r="G37" s="86">
        <f t="shared" si="5"/>
        <v>0.76959092</v>
      </c>
    </row>
    <row r="38">
      <c r="C38" s="86">
        <f t="shared" si="1"/>
        <v>1.079698942</v>
      </c>
      <c r="D38" s="86">
        <f t="shared" si="8"/>
        <v>0.01395673794</v>
      </c>
      <c r="E38" s="86">
        <f t="shared" si="4"/>
        <v>0.5013531116</v>
      </c>
      <c r="F38" s="86">
        <f t="shared" si="3"/>
        <v>0.02093510691</v>
      </c>
      <c r="G38" s="86">
        <f t="shared" si="5"/>
        <v>0.7905260269</v>
      </c>
    </row>
    <row r="39">
      <c r="C39" s="86">
        <f t="shared" si="1"/>
        <v>1.09267585</v>
      </c>
      <c r="D39" s="86">
        <f t="shared" si="8"/>
        <v>0.006488453621</v>
      </c>
      <c r="E39" s="86">
        <f t="shared" si="4"/>
        <v>0.5078415652</v>
      </c>
      <c r="F39" s="86">
        <f t="shared" si="3"/>
        <v>0.009732680431</v>
      </c>
      <c r="G39" s="86">
        <f t="shared" si="5"/>
        <v>0.8002587074</v>
      </c>
    </row>
    <row r="40">
      <c r="C40" s="86">
        <f t="shared" si="1"/>
        <v>1.15667665</v>
      </c>
      <c r="D40" s="86">
        <f t="shared" si="8"/>
        <v>0.03200040033</v>
      </c>
      <c r="E40" s="86">
        <f t="shared" si="4"/>
        <v>0.5398419656</v>
      </c>
      <c r="F40" s="86">
        <f t="shared" si="3"/>
        <v>0.0480006005</v>
      </c>
      <c r="G40" s="86">
        <f t="shared" si="5"/>
        <v>0.8482593079</v>
      </c>
    </row>
    <row r="41">
      <c r="C41" s="86">
        <f t="shared" si="1"/>
        <v>1.208490175</v>
      </c>
      <c r="D41" s="86">
        <f t="shared" si="8"/>
        <v>0.02590676247</v>
      </c>
      <c r="E41" s="86">
        <f t="shared" si="4"/>
        <v>0.565748728</v>
      </c>
      <c r="F41" s="86">
        <f t="shared" si="3"/>
        <v>0.03886014371</v>
      </c>
      <c r="G41" s="86">
        <f t="shared" si="5"/>
        <v>0.8871194516</v>
      </c>
    </row>
    <row r="42">
      <c r="C42" s="86">
        <f t="shared" si="1"/>
        <v>1.270853189</v>
      </c>
      <c r="D42" s="86">
        <f t="shared" si="8"/>
        <v>0.0311815067</v>
      </c>
      <c r="E42" s="86">
        <f t="shared" si="4"/>
        <v>0.5969302347</v>
      </c>
      <c r="F42" s="86">
        <f t="shared" si="3"/>
        <v>0.04677226004</v>
      </c>
      <c r="G42" s="86">
        <f t="shared" si="5"/>
        <v>0.9338917116</v>
      </c>
    </row>
    <row r="43">
      <c r="C43" s="86">
        <f t="shared" si="1"/>
        <v>1.272891076</v>
      </c>
      <c r="D43" s="86">
        <f t="shared" si="8"/>
        <v>0.001018943551</v>
      </c>
      <c r="E43" s="86">
        <f t="shared" si="4"/>
        <v>0.5979491783</v>
      </c>
      <c r="F43" s="86">
        <f t="shared" si="3"/>
        <v>0.001528415326</v>
      </c>
      <c r="G43" s="86">
        <f t="shared" si="5"/>
        <v>0.9354201269</v>
      </c>
    </row>
    <row r="44">
      <c r="C44" s="86">
        <f t="shared" si="1"/>
        <v>1.287583529</v>
      </c>
      <c r="D44" s="86">
        <f t="shared" si="8"/>
        <v>0.007346226566</v>
      </c>
      <c r="E44" s="86">
        <f t="shared" si="4"/>
        <v>0.6052954048</v>
      </c>
      <c r="F44" s="86">
        <f t="shared" si="3"/>
        <v>0.01101933985</v>
      </c>
      <c r="G44" s="86">
        <f t="shared" si="5"/>
        <v>0.9464394668</v>
      </c>
    </row>
    <row r="45">
      <c r="C45" s="86">
        <f t="shared" si="1"/>
        <v>1.354744479</v>
      </c>
      <c r="D45" s="86">
        <f t="shared" si="8"/>
        <v>0.03358047516</v>
      </c>
      <c r="E45" s="86">
        <f t="shared" si="4"/>
        <v>0.63887588</v>
      </c>
      <c r="F45" s="86">
        <f t="shared" si="3"/>
        <v>0.05037071274</v>
      </c>
      <c r="G45" s="86">
        <f t="shared" si="5"/>
        <v>0.9968101795</v>
      </c>
    </row>
    <row r="46">
      <c r="C46" s="86">
        <f t="shared" si="1"/>
        <v>1.40283879</v>
      </c>
      <c r="D46" s="86">
        <f t="shared" si="8"/>
        <v>0.02404715543</v>
      </c>
      <c r="E46" s="86">
        <f t="shared" si="4"/>
        <v>0.6629230354</v>
      </c>
      <c r="F46" s="86">
        <f t="shared" si="3"/>
        <v>0.03607073315</v>
      </c>
      <c r="G46" s="86">
        <f t="shared" si="5"/>
        <v>1.032880913</v>
      </c>
    </row>
    <row r="47">
      <c r="C47" s="86">
        <f t="shared" si="1"/>
        <v>1.460311017</v>
      </c>
      <c r="D47" s="86">
        <f t="shared" si="8"/>
        <v>0.02873611342</v>
      </c>
      <c r="E47" s="86">
        <f t="shared" si="4"/>
        <v>0.6916591489</v>
      </c>
      <c r="F47" s="86">
        <f t="shared" si="3"/>
        <v>0.04310417012</v>
      </c>
      <c r="G47" s="86">
        <f t="shared" si="5"/>
        <v>1.075985083</v>
      </c>
    </row>
    <row r="48">
      <c r="C48" s="86">
        <f t="shared" si="1"/>
        <v>1.509618757</v>
      </c>
      <c r="D48" s="86">
        <f t="shared" si="8"/>
        <v>0.02465386986</v>
      </c>
      <c r="E48" s="86">
        <f t="shared" si="4"/>
        <v>0.7163130187</v>
      </c>
      <c r="F48" s="86">
        <f t="shared" si="3"/>
        <v>0.0369808048</v>
      </c>
      <c r="G48" s="86">
        <f t="shared" si="5"/>
        <v>1.112965888</v>
      </c>
    </row>
    <row r="49">
      <c r="C49" s="86">
        <f t="shared" si="1"/>
        <v>1.557180105</v>
      </c>
      <c r="D49" s="86">
        <f t="shared" si="8"/>
        <v>0.02378067412</v>
      </c>
      <c r="E49" s="86">
        <f t="shared" si="4"/>
        <v>0.7400936928</v>
      </c>
      <c r="F49" s="86">
        <f t="shared" si="3"/>
        <v>0.03567101118</v>
      </c>
      <c r="G49" s="86">
        <f t="shared" si="5"/>
        <v>1.148636899</v>
      </c>
    </row>
    <row r="50">
      <c r="C50" s="86">
        <f t="shared" si="1"/>
        <v>1.620995736</v>
      </c>
      <c r="D50" s="86">
        <f t="shared" si="8"/>
        <v>0.03190781559</v>
      </c>
      <c r="E50" s="86">
        <f t="shared" si="4"/>
        <v>0.7720015084</v>
      </c>
      <c r="F50" s="86">
        <f t="shared" si="3"/>
        <v>0.04786172339</v>
      </c>
      <c r="G50" s="86">
        <f t="shared" si="5"/>
        <v>1.196498622</v>
      </c>
    </row>
    <row r="51">
      <c r="C51" s="86">
        <f t="shared" si="1"/>
        <v>1.661684036</v>
      </c>
      <c r="D51" s="86">
        <f t="shared" si="8"/>
        <v>0.02034415008</v>
      </c>
      <c r="E51" s="86">
        <f t="shared" si="4"/>
        <v>0.7923456585</v>
      </c>
      <c r="F51" s="86">
        <f t="shared" si="3"/>
        <v>0.03051622511</v>
      </c>
      <c r="G51" s="86">
        <f t="shared" si="5"/>
        <v>1.227014847</v>
      </c>
    </row>
    <row r="52">
      <c r="C52" s="86">
        <f t="shared" si="1"/>
        <v>1.723480944</v>
      </c>
      <c r="D52" s="86">
        <f t="shared" si="8"/>
        <v>0.03089845373</v>
      </c>
      <c r="E52" s="86">
        <f t="shared" si="4"/>
        <v>0.8232441122</v>
      </c>
      <c r="F52" s="86">
        <f t="shared" si="3"/>
        <v>0.04634768059</v>
      </c>
      <c r="G52" s="86">
        <f t="shared" si="5"/>
        <v>1.273362528</v>
      </c>
    </row>
    <row r="53">
      <c r="C53" s="86">
        <f t="shared" si="1"/>
        <v>1.753312547</v>
      </c>
      <c r="D53" s="86">
        <f t="shared" si="8"/>
        <v>0.01491580173</v>
      </c>
      <c r="E53" s="86">
        <f t="shared" si="4"/>
        <v>0.838159914</v>
      </c>
      <c r="F53" s="86">
        <f t="shared" si="3"/>
        <v>0.02237370259</v>
      </c>
      <c r="G53" s="86">
        <f t="shared" si="5"/>
        <v>1.29573623</v>
      </c>
    </row>
    <row r="54">
      <c r="C54" s="86">
        <f t="shared" si="1"/>
        <v>1.772390724</v>
      </c>
      <c r="D54" s="86">
        <f t="shared" si="8"/>
        <v>0.009539088348</v>
      </c>
      <c r="E54" s="86">
        <f t="shared" si="4"/>
        <v>0.8476990023</v>
      </c>
      <c r="F54" s="86">
        <f t="shared" si="3"/>
        <v>0.01430863252</v>
      </c>
      <c r="G54" s="86">
        <f t="shared" si="5"/>
        <v>1.310044863</v>
      </c>
    </row>
    <row r="55">
      <c r="C55" s="86">
        <f t="shared" si="1"/>
        <v>1.81500531</v>
      </c>
      <c r="D55" s="86">
        <f t="shared" si="8"/>
        <v>0.0213072934</v>
      </c>
      <c r="E55" s="86">
        <f t="shared" si="4"/>
        <v>0.8690062957</v>
      </c>
      <c r="F55" s="86">
        <f t="shared" si="3"/>
        <v>0.0319609401</v>
      </c>
      <c r="G55" s="86">
        <f t="shared" si="5"/>
        <v>1.342005803</v>
      </c>
    </row>
    <row r="56">
      <c r="C56" s="86">
        <f t="shared" si="1"/>
        <v>1.88664117</v>
      </c>
      <c r="D56" s="86">
        <f t="shared" si="8"/>
        <v>0.03581792981</v>
      </c>
      <c r="E56" s="86">
        <f t="shared" si="4"/>
        <v>0.9048242255</v>
      </c>
      <c r="F56" s="86">
        <f t="shared" si="3"/>
        <v>0.05372689471</v>
      </c>
      <c r="G56" s="86">
        <f t="shared" si="5"/>
        <v>1.395732698</v>
      </c>
    </row>
    <row r="57">
      <c r="C57" s="86">
        <f t="shared" si="1"/>
        <v>1.931883488</v>
      </c>
      <c r="D57" s="86">
        <f t="shared" si="8"/>
        <v>0.02262115907</v>
      </c>
      <c r="E57" s="86">
        <f t="shared" si="4"/>
        <v>0.9274453846</v>
      </c>
      <c r="F57" s="86">
        <f t="shared" si="3"/>
        <v>0.0339317386</v>
      </c>
      <c r="G57" s="86">
        <f t="shared" si="5"/>
        <v>1.429664436</v>
      </c>
    </row>
    <row r="58">
      <c r="C58" s="86">
        <f t="shared" si="1"/>
        <v>1.982197839</v>
      </c>
      <c r="D58" s="86">
        <f t="shared" si="8"/>
        <v>0.02515717525</v>
      </c>
      <c r="E58" s="86">
        <f t="shared" si="4"/>
        <v>0.9526025598</v>
      </c>
      <c r="F58" s="86">
        <f t="shared" si="3"/>
        <v>0.03773576288</v>
      </c>
      <c r="G58" s="86">
        <f t="shared" si="5"/>
        <v>1.467400199</v>
      </c>
    </row>
    <row r="59">
      <c r="C59" s="86">
        <f t="shared" si="1"/>
        <v>2.027016815</v>
      </c>
      <c r="D59" s="86">
        <f t="shared" si="8"/>
        <v>0.02240948825</v>
      </c>
      <c r="E59" s="86">
        <f t="shared" si="4"/>
        <v>0.9750120481</v>
      </c>
      <c r="F59" s="86">
        <f t="shared" si="3"/>
        <v>0.03361423237</v>
      </c>
      <c r="G59" s="86">
        <f t="shared" si="5"/>
        <v>1.501014432</v>
      </c>
    </row>
    <row r="60">
      <c r="C60" s="86">
        <f t="shared" si="1"/>
        <v>2.083597939</v>
      </c>
      <c r="D60" s="86">
        <f t="shared" si="8"/>
        <v>0.02829056204</v>
      </c>
      <c r="E60" s="86">
        <f t="shared" si="4"/>
        <v>1.00330261</v>
      </c>
      <c r="F60" s="86">
        <f t="shared" si="3"/>
        <v>0.04243584307</v>
      </c>
      <c r="G60" s="86">
        <f t="shared" si="5"/>
        <v>1.543450275</v>
      </c>
    </row>
    <row r="61">
      <c r="C61" s="86">
        <f t="shared" si="1"/>
        <v>2.116209931</v>
      </c>
      <c r="D61" s="86">
        <f t="shared" si="8"/>
        <v>0.01630599585</v>
      </c>
      <c r="E61" s="86">
        <f t="shared" si="4"/>
        <v>1.019608606</v>
      </c>
      <c r="F61" s="86">
        <f t="shared" si="3"/>
        <v>0.02445899377</v>
      </c>
      <c r="G61" s="86">
        <f t="shared" si="5"/>
        <v>1.567909268</v>
      </c>
    </row>
    <row r="62">
      <c r="C62" s="86">
        <f t="shared" si="1"/>
        <v>2.163716693</v>
      </c>
      <c r="D62" s="86">
        <f t="shared" si="8"/>
        <v>0.02375338094</v>
      </c>
      <c r="E62" s="86">
        <f t="shared" si="4"/>
        <v>1.043361987</v>
      </c>
      <c r="F62" s="86">
        <f t="shared" si="3"/>
        <v>0.03563007141</v>
      </c>
      <c r="G62" s="86">
        <f t="shared" si="5"/>
        <v>1.60353934</v>
      </c>
    </row>
    <row r="63">
      <c r="C63" s="86">
        <f t="shared" si="1"/>
        <v>2.213632658</v>
      </c>
      <c r="D63" s="86">
        <f t="shared" si="8"/>
        <v>0.0249579827</v>
      </c>
      <c r="E63" s="86">
        <f t="shared" si="4"/>
        <v>1.06831997</v>
      </c>
      <c r="F63" s="86">
        <f t="shared" si="3"/>
        <v>0.03743697406</v>
      </c>
      <c r="G63" s="86">
        <f t="shared" si="5"/>
        <v>1.640976314</v>
      </c>
    </row>
    <row r="64">
      <c r="C64" s="86">
        <f t="shared" si="1"/>
        <v>2.202105303</v>
      </c>
      <c r="D64" s="86">
        <f t="shared" si="8"/>
        <v>-0.005763677478</v>
      </c>
      <c r="E64" s="86">
        <f t="shared" si="4"/>
        <v>1.062556292</v>
      </c>
      <c r="F64" s="86">
        <f t="shared" si="3"/>
        <v>-0.008645516217</v>
      </c>
      <c r="G64" s="86">
        <f t="shared" si="5"/>
        <v>1.632330798</v>
      </c>
    </row>
    <row r="65">
      <c r="C65" s="86">
        <f t="shared" si="1"/>
        <v>2.204553891</v>
      </c>
      <c r="D65" s="86">
        <f t="shared" si="8"/>
        <v>0.001224293709</v>
      </c>
      <c r="E65" s="86">
        <f t="shared" si="4"/>
        <v>1.063780586</v>
      </c>
      <c r="F65" s="86">
        <f t="shared" si="3"/>
        <v>0.001836440563</v>
      </c>
      <c r="G65" s="86">
        <f t="shared" si="5"/>
        <v>1.634167238</v>
      </c>
    </row>
    <row r="66">
      <c r="C66" s="86">
        <f t="shared" si="1"/>
        <v>2.224839705</v>
      </c>
      <c r="D66" s="86">
        <f t="shared" si="8"/>
        <v>0.01014290721</v>
      </c>
      <c r="E66" s="86">
        <f t="shared" si="4"/>
        <v>1.073923493</v>
      </c>
      <c r="F66" s="86">
        <f t="shared" si="3"/>
        <v>0.01521436081</v>
      </c>
      <c r="G66" s="86">
        <f t="shared" si="5"/>
        <v>1.649381599</v>
      </c>
    </row>
    <row r="67">
      <c r="C67" s="86">
        <f t="shared" si="1"/>
        <v>2.288555464</v>
      </c>
      <c r="D67" s="86">
        <f t="shared" si="8"/>
        <v>0.03185787926</v>
      </c>
      <c r="E67" s="86">
        <f t="shared" si="4"/>
        <v>1.105781372</v>
      </c>
      <c r="F67" s="86">
        <f t="shared" si="3"/>
        <v>0.04778681889</v>
      </c>
      <c r="G67" s="86">
        <f t="shared" si="5"/>
        <v>1.697168418</v>
      </c>
    </row>
    <row r="68">
      <c r="C68" s="86">
        <f t="shared" si="1"/>
        <v>2.329789474</v>
      </c>
      <c r="D68" s="86">
        <f t="shared" si="8"/>
        <v>0.02061700497</v>
      </c>
      <c r="E68" s="86">
        <f t="shared" si="4"/>
        <v>1.126398377</v>
      </c>
      <c r="F68" s="86">
        <f t="shared" si="3"/>
        <v>0.03092550745</v>
      </c>
      <c r="G68" s="86">
        <f t="shared" si="5"/>
        <v>1.728093925</v>
      </c>
    </row>
    <row r="69">
      <c r="C69" s="86">
        <f t="shared" si="1"/>
        <v>2.364620873</v>
      </c>
      <c r="D69" s="86">
        <f t="shared" si="8"/>
        <v>0.01741569944</v>
      </c>
      <c r="E69" s="86">
        <f t="shared" si="4"/>
        <v>1.143814077</v>
      </c>
      <c r="F69" s="86">
        <f t="shared" si="3"/>
        <v>0.02612354916</v>
      </c>
      <c r="G69" s="86">
        <f t="shared" si="5"/>
        <v>1.754217475</v>
      </c>
    </row>
    <row r="70">
      <c r="C70" s="86">
        <f t="shared" si="1"/>
        <v>2.34187828</v>
      </c>
      <c r="D70" s="86">
        <f t="shared" si="8"/>
        <v>-0.01137129604</v>
      </c>
      <c r="E70" s="86">
        <f t="shared" si="4"/>
        <v>1.132442781</v>
      </c>
      <c r="F70" s="86">
        <f t="shared" si="3"/>
        <v>-0.01705694406</v>
      </c>
      <c r="G70" s="86">
        <f t="shared" si="5"/>
        <v>1.737160531</v>
      </c>
    </row>
    <row r="71">
      <c r="C71" s="86">
        <f t="shared" si="1"/>
        <v>2.344699391</v>
      </c>
      <c r="D71" s="86">
        <f t="shared" si="8"/>
        <v>0.001410555405</v>
      </c>
      <c r="E71" s="86">
        <f t="shared" si="4"/>
        <v>1.133853336</v>
      </c>
      <c r="F71" s="86">
        <f t="shared" si="3"/>
        <v>0.002115833107</v>
      </c>
      <c r="G71" s="86">
        <f t="shared" si="5"/>
        <v>1.739276364</v>
      </c>
    </row>
    <row r="72">
      <c r="C72" s="86">
        <f t="shared" si="1"/>
        <v>2.369894699</v>
      </c>
      <c r="D72" s="86">
        <f t="shared" si="8"/>
        <v>0.01259765368</v>
      </c>
      <c r="E72" s="86">
        <f t="shared" si="4"/>
        <v>1.14645099</v>
      </c>
      <c r="F72" s="86">
        <f t="shared" si="3"/>
        <v>0.01889648052</v>
      </c>
      <c r="G72" s="86">
        <f t="shared" si="5"/>
        <v>1.758172844</v>
      </c>
    </row>
    <row r="73">
      <c r="C73" s="86">
        <f t="shared" si="1"/>
        <v>2.356260692</v>
      </c>
      <c r="D73" s="86">
        <f t="shared" si="8"/>
        <v>-0.006817003087</v>
      </c>
      <c r="E73" s="86">
        <f t="shared" si="4"/>
        <v>1.139633987</v>
      </c>
      <c r="F73" s="86">
        <f t="shared" si="3"/>
        <v>-0.01022550463</v>
      </c>
      <c r="G73" s="86">
        <f t="shared" si="5"/>
        <v>1.74794734</v>
      </c>
    </row>
    <row r="74">
      <c r="C74" s="86">
        <f t="shared" si="1"/>
        <v>2.341747317</v>
      </c>
      <c r="D74" s="86">
        <f t="shared" si="8"/>
        <v>-0.007256687534</v>
      </c>
      <c r="E74" s="86">
        <f t="shared" si="4"/>
        <v>1.132377299</v>
      </c>
      <c r="F74" s="86">
        <f t="shared" si="3"/>
        <v>-0.0108850313</v>
      </c>
      <c r="G74" s="86">
        <f t="shared" si="5"/>
        <v>1.737062308</v>
      </c>
    </row>
    <row r="75">
      <c r="C75" s="86">
        <f t="shared" si="1"/>
        <v>2.351813439</v>
      </c>
      <c r="D75" s="86">
        <f t="shared" si="8"/>
        <v>0.00503306084</v>
      </c>
      <c r="E75" s="86">
        <f t="shared" si="4"/>
        <v>1.13741036</v>
      </c>
      <c r="F75" s="86">
        <f t="shared" si="3"/>
        <v>0.00754959126</v>
      </c>
      <c r="G75" s="86">
        <f t="shared" si="5"/>
        <v>1.7446119</v>
      </c>
    </row>
    <row r="76">
      <c r="C76" s="86">
        <f t="shared" si="1"/>
        <v>2.358157381</v>
      </c>
      <c r="D76" s="86">
        <f t="shared" si="8"/>
        <v>0.00317197107</v>
      </c>
      <c r="E76" s="86">
        <f t="shared" si="4"/>
        <v>1.140582331</v>
      </c>
      <c r="F76" s="86">
        <f t="shared" si="3"/>
        <v>0.004757956606</v>
      </c>
      <c r="G76" s="86">
        <f t="shared" si="5"/>
        <v>1.749369856</v>
      </c>
    </row>
    <row r="77">
      <c r="C77" s="86">
        <f t="shared" si="1"/>
        <v>2.38277485</v>
      </c>
      <c r="D77" s="86">
        <f t="shared" si="8"/>
        <v>0.01230873432</v>
      </c>
      <c r="E77" s="86">
        <f t="shared" si="4"/>
        <v>1.152891065</v>
      </c>
      <c r="F77" s="86">
        <f t="shared" si="3"/>
        <v>0.01846310147</v>
      </c>
      <c r="G77" s="86">
        <f t="shared" si="5"/>
        <v>1.767832958</v>
      </c>
    </row>
    <row r="78">
      <c r="C78" s="86">
        <f t="shared" si="1"/>
        <v>2.346471662</v>
      </c>
      <c r="D78" s="86">
        <f t="shared" si="8"/>
        <v>-0.01815159403</v>
      </c>
      <c r="E78" s="86">
        <f t="shared" si="4"/>
        <v>1.134739471</v>
      </c>
      <c r="F78" s="86">
        <f t="shared" si="3"/>
        <v>-0.02722739104</v>
      </c>
      <c r="G78" s="86">
        <f t="shared" si="5"/>
        <v>1.740605567</v>
      </c>
    </row>
    <row r="79">
      <c r="C79" s="86">
        <f t="shared" si="1"/>
        <v>2.322374423</v>
      </c>
      <c r="D79" s="86">
        <f t="shared" si="8"/>
        <v>-0.01204861961</v>
      </c>
      <c r="E79" s="86">
        <f t="shared" si="4"/>
        <v>1.122690852</v>
      </c>
      <c r="F79" s="86">
        <f t="shared" si="3"/>
        <v>-0.01807292942</v>
      </c>
      <c r="G79" s="86">
        <f t="shared" si="5"/>
        <v>1.722532637</v>
      </c>
    </row>
    <row r="80">
      <c r="C80" s="86">
        <f t="shared" si="1"/>
        <v>2.413374561</v>
      </c>
      <c r="D80" s="86">
        <f t="shared" si="8"/>
        <v>0.04550006907</v>
      </c>
      <c r="E80" s="86">
        <f t="shared" si="4"/>
        <v>1.168190921</v>
      </c>
      <c r="F80" s="86">
        <f t="shared" si="3"/>
        <v>0.06825010361</v>
      </c>
      <c r="G80" s="86">
        <f t="shared" si="5"/>
        <v>1.790782741</v>
      </c>
    </row>
    <row r="81">
      <c r="C81" s="86">
        <f t="shared" si="1"/>
        <v>2.469702236</v>
      </c>
      <c r="D81" s="86">
        <f t="shared" si="8"/>
        <v>0.02816383776</v>
      </c>
      <c r="E81" s="86">
        <f t="shared" si="4"/>
        <v>1.196354759</v>
      </c>
      <c r="F81" s="86">
        <f t="shared" si="3"/>
        <v>0.04224575664</v>
      </c>
      <c r="G81" s="86">
        <f t="shared" si="5"/>
        <v>1.833028497</v>
      </c>
    </row>
    <row r="82">
      <c r="C82" s="86">
        <f t="shared" si="1"/>
        <v>2.494264939</v>
      </c>
      <c r="D82" s="86">
        <f t="shared" si="8"/>
        <v>0.01228135156</v>
      </c>
      <c r="E82" s="86">
        <f t="shared" si="4"/>
        <v>1.20863611</v>
      </c>
      <c r="F82" s="86">
        <f t="shared" si="3"/>
        <v>0.01842202734</v>
      </c>
      <c r="G82" s="86">
        <f t="shared" si="5"/>
        <v>1.851450525</v>
      </c>
    </row>
    <row r="83">
      <c r="C83" s="86">
        <f t="shared" si="1"/>
        <v>2.552738677</v>
      </c>
      <c r="D83" s="86">
        <f t="shared" si="8"/>
        <v>0.02923686869</v>
      </c>
      <c r="E83" s="86">
        <f t="shared" si="4"/>
        <v>1.237872979</v>
      </c>
      <c r="F83" s="86">
        <f t="shared" si="3"/>
        <v>0.04385530303</v>
      </c>
      <c r="G83" s="86">
        <f t="shared" si="5"/>
        <v>1.895305828</v>
      </c>
    </row>
    <row r="84">
      <c r="C84" s="86">
        <f t="shared" si="1"/>
        <v>2.515746725</v>
      </c>
      <c r="D84" s="86">
        <f t="shared" si="8"/>
        <v>-0.01849597581</v>
      </c>
      <c r="E84" s="86">
        <f t="shared" si="4"/>
        <v>1.219377003</v>
      </c>
      <c r="F84" s="86">
        <f t="shared" si="3"/>
        <v>-0.02774396371</v>
      </c>
      <c r="G84" s="86">
        <f t="shared" si="5"/>
        <v>1.867561864</v>
      </c>
    </row>
    <row r="85">
      <c r="C85" s="86">
        <f t="shared" si="1"/>
        <v>2.57953096</v>
      </c>
      <c r="D85" s="86">
        <f t="shared" si="8"/>
        <v>0.03189211753</v>
      </c>
      <c r="E85" s="86">
        <f t="shared" si="4"/>
        <v>1.251269121</v>
      </c>
      <c r="F85" s="86">
        <f t="shared" si="3"/>
        <v>0.04783817629</v>
      </c>
      <c r="G85" s="86">
        <f t="shared" si="5"/>
        <v>1.91540004</v>
      </c>
    </row>
    <row r="86">
      <c r="C86" s="86">
        <f t="shared" si="1"/>
        <v>2.576822606</v>
      </c>
      <c r="D86" s="86">
        <f t="shared" si="8"/>
        <v>-0.001354177053</v>
      </c>
      <c r="E86" s="86">
        <f t="shared" si="4"/>
        <v>1.249914943</v>
      </c>
      <c r="F86" s="86">
        <f t="shared" si="3"/>
        <v>-0.002031265579</v>
      </c>
      <c r="G86" s="86">
        <f t="shared" si="5"/>
        <v>1.913368775</v>
      </c>
    </row>
    <row r="87">
      <c r="C87" s="86">
        <f t="shared" si="1"/>
        <v>2.613827714</v>
      </c>
      <c r="D87" s="86">
        <f t="shared" si="8"/>
        <v>0.01850255387</v>
      </c>
      <c r="E87" s="86">
        <f t="shared" si="4"/>
        <v>1.268417497</v>
      </c>
      <c r="F87" s="86">
        <f t="shared" si="3"/>
        <v>0.0277538308</v>
      </c>
      <c r="G87" s="86">
        <f t="shared" si="5"/>
        <v>1.941122606</v>
      </c>
    </row>
    <row r="88">
      <c r="C88" s="86">
        <f t="shared" si="1"/>
        <v>2.655377142</v>
      </c>
      <c r="D88" s="86">
        <f t="shared" si="8"/>
        <v>0.0207747142</v>
      </c>
      <c r="E88" s="86">
        <f t="shared" si="4"/>
        <v>1.289192212</v>
      </c>
      <c r="F88" s="86">
        <f t="shared" si="3"/>
        <v>0.0311620713</v>
      </c>
      <c r="G88" s="86">
        <f t="shared" si="5"/>
        <v>1.972284677</v>
      </c>
    </row>
    <row r="89">
      <c r="C89" s="86">
        <f t="shared" si="1"/>
        <v>2.60418765</v>
      </c>
      <c r="D89" s="86">
        <f t="shared" si="8"/>
        <v>-0.02559474593</v>
      </c>
      <c r="E89" s="86">
        <f t="shared" si="4"/>
        <v>1.263597466</v>
      </c>
      <c r="F89" s="86">
        <f t="shared" si="3"/>
        <v>-0.03839211889</v>
      </c>
      <c r="G89" s="86">
        <f t="shared" si="5"/>
        <v>1.933892558</v>
      </c>
    </row>
    <row r="90">
      <c r="C90" s="86">
        <f t="shared" si="1"/>
        <v>2.548330615</v>
      </c>
      <c r="D90" s="86">
        <f t="shared" si="8"/>
        <v>-0.02792851762</v>
      </c>
      <c r="E90" s="86">
        <f t="shared" si="4"/>
        <v>1.235668948</v>
      </c>
      <c r="F90" s="86">
        <f t="shared" si="3"/>
        <v>-0.04189277643</v>
      </c>
      <c r="G90" s="86">
        <f t="shared" si="5"/>
        <v>1.891999782</v>
      </c>
    </row>
    <row r="91">
      <c r="C91" s="86">
        <f t="shared" si="1"/>
        <v>2.548810093</v>
      </c>
      <c r="D91" s="86">
        <f t="shared" si="8"/>
        <v>0.0002397391033</v>
      </c>
      <c r="E91" s="86">
        <f t="shared" si="4"/>
        <v>1.235908687</v>
      </c>
      <c r="F91" s="86">
        <f t="shared" si="3"/>
        <v>0.000359608655</v>
      </c>
      <c r="G91" s="86">
        <f t="shared" si="5"/>
        <v>1.89235939</v>
      </c>
    </row>
    <row r="92">
      <c r="C92" s="86">
        <f t="shared" si="1"/>
        <v>2.640140272</v>
      </c>
      <c r="D92" s="86">
        <f t="shared" si="8"/>
        <v>0.04566508918</v>
      </c>
      <c r="E92" s="86">
        <f t="shared" si="4"/>
        <v>1.281573776</v>
      </c>
      <c r="F92" s="86">
        <f t="shared" si="3"/>
        <v>0.06849763377</v>
      </c>
      <c r="G92" s="86">
        <f t="shared" si="5"/>
        <v>1.960857024</v>
      </c>
    </row>
    <row r="93">
      <c r="C93" s="86">
        <f t="shared" si="1"/>
        <v>2.709808007</v>
      </c>
      <c r="D93" s="86">
        <f t="shared" si="8"/>
        <v>0.03483386747</v>
      </c>
      <c r="E93" s="86">
        <f t="shared" si="4"/>
        <v>1.316407644</v>
      </c>
      <c r="F93" s="86">
        <f t="shared" si="3"/>
        <v>0.05225080121</v>
      </c>
      <c r="G93" s="86">
        <f t="shared" si="5"/>
        <v>2.013107825</v>
      </c>
    </row>
    <row r="94">
      <c r="C94" s="86">
        <f t="shared" si="1"/>
        <v>2.788240035</v>
      </c>
      <c r="D94" s="86">
        <f t="shared" si="8"/>
        <v>0.03921601418</v>
      </c>
      <c r="E94" s="86">
        <f t="shared" si="4"/>
        <v>1.355623658</v>
      </c>
      <c r="F94" s="86">
        <f t="shared" si="3"/>
        <v>0.05882402126</v>
      </c>
      <c r="G94" s="86">
        <f t="shared" si="5"/>
        <v>2.071931846</v>
      </c>
    </row>
    <row r="95">
      <c r="C95" s="86">
        <f t="shared" si="1"/>
        <v>2.836501648</v>
      </c>
      <c r="D95" s="86">
        <f t="shared" si="8"/>
        <v>0.02413080632</v>
      </c>
      <c r="E95" s="86">
        <f t="shared" si="4"/>
        <v>1.379754464</v>
      </c>
      <c r="F95" s="86">
        <f t="shared" si="3"/>
        <v>0.03619620948</v>
      </c>
      <c r="G95" s="86">
        <f t="shared" si="5"/>
        <v>2.108128056</v>
      </c>
    </row>
    <row r="96">
      <c r="C96" s="86">
        <f t="shared" si="1"/>
        <v>2.887714112</v>
      </c>
      <c r="D96" s="86">
        <f t="shared" si="8"/>
        <v>0.02560623218</v>
      </c>
      <c r="E96" s="86">
        <f t="shared" si="4"/>
        <v>1.405360696</v>
      </c>
      <c r="F96" s="86">
        <f t="shared" si="3"/>
        <v>0.03840934827</v>
      </c>
      <c r="G96" s="86">
        <f t="shared" si="5"/>
        <v>2.146537404</v>
      </c>
    </row>
    <row r="97"/>
  </sheetData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43"/>
    <col customWidth="1" min="2" max="2" width="15.0"/>
    <col customWidth="1" hidden="1" min="3" max="3" width="15.0"/>
    <col customWidth="1" min="4" max="4" width="15.0"/>
    <col customWidth="1" min="5" max="5" width="0.43"/>
    <col customWidth="1" min="6" max="6" width="28.43"/>
    <col customWidth="1" min="7" max="7" width="14.57"/>
    <col customWidth="1" min="8" max="8" width="0.43"/>
    <col customWidth="1" min="9" max="9" width="7.86"/>
  </cols>
  <sheetData>
    <row r="1">
      <c r="A1" s="87" t="s">
        <v>11</v>
      </c>
      <c r="B1" s="88" t="s">
        <v>694</v>
      </c>
      <c r="C1" s="89" t="s">
        <v>694</v>
      </c>
      <c r="D1" s="34" t="s">
        <v>14</v>
      </c>
      <c r="E1" s="90" t="s">
        <v>2077</v>
      </c>
      <c r="F1" s="34" t="s">
        <v>697</v>
      </c>
      <c r="G1" s="91" t="s">
        <v>2078</v>
      </c>
    </row>
    <row r="2">
      <c r="A2" s="41" t="str">
        <f>Sheet6!A1</f>
        <v>ETSY</v>
      </c>
      <c r="B2" s="92">
        <f>Sheet6!E1</f>
        <v>-0.03489850498</v>
      </c>
      <c r="C2" s="93">
        <v>0.059451659450000006</v>
      </c>
      <c r="D2" s="94">
        <f>Sheet6!H1</f>
        <v>44559</v>
      </c>
      <c r="E2" s="95" t="s">
        <v>780</v>
      </c>
      <c r="F2" s="96" t="str">
        <f>Sheet6!J1</f>
        <v>2021-12-29T15:06:09.056Z</v>
      </c>
      <c r="G2" s="97">
        <f t="shared" ref="G2:G837" si="1">sum(G3,B2)</f>
        <v>27.73771822</v>
      </c>
      <c r="H2" s="98"/>
      <c r="I2" s="79">
        <v>1.0</v>
      </c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>
      <c r="A3" s="41" t="str">
        <f>Sheet6!A2</f>
        <v>ASAN</v>
      </c>
      <c r="B3" s="92">
        <v>-0.06956976592</v>
      </c>
      <c r="C3" s="93">
        <v>0.052054794519999996</v>
      </c>
      <c r="D3" s="94">
        <f>Sheet6!H2</f>
        <v>44559</v>
      </c>
      <c r="E3" s="95" t="s">
        <v>1188</v>
      </c>
      <c r="F3" s="96" t="str">
        <f>Sheet6!J2</f>
        <v>2021-12-29T15:05:34.384Z</v>
      </c>
      <c r="G3" s="97">
        <f t="shared" si="1"/>
        <v>27.77261673</v>
      </c>
      <c r="H3" s="98"/>
      <c r="I3" s="79">
        <v>1.0</v>
      </c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>
      <c r="A4" s="41" t="str">
        <f>Sheet6!A3</f>
        <v>JNPR</v>
      </c>
      <c r="B4" s="92">
        <v>0.09465094917</v>
      </c>
      <c r="C4" s="93">
        <v>0.05326137963</v>
      </c>
      <c r="D4" s="94">
        <f>Sheet6!H3</f>
        <v>44559</v>
      </c>
      <c r="E4" s="99" t="s">
        <v>1034</v>
      </c>
      <c r="F4" s="96" t="str">
        <f>Sheet6!J3</f>
        <v>2021-12-29T15:04:53.472Z</v>
      </c>
      <c r="G4" s="97">
        <f t="shared" si="1"/>
        <v>27.8421865</v>
      </c>
      <c r="H4" s="98"/>
      <c r="I4" s="79">
        <v>1.0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>
      <c r="A5" s="41" t="str">
        <f>Sheet6!A4</f>
        <v>UNH</v>
      </c>
      <c r="B5" s="92">
        <v>0.09908500141</v>
      </c>
      <c r="C5" s="100">
        <v>0.0120655873</v>
      </c>
      <c r="D5" s="94">
        <f>Sheet6!H4</f>
        <v>44559</v>
      </c>
      <c r="E5" s="95" t="s">
        <v>729</v>
      </c>
      <c r="F5" s="96" t="str">
        <f>Sheet6!J4</f>
        <v>2021-12-29T15:04:28.718Z</v>
      </c>
      <c r="G5" s="97">
        <f t="shared" si="1"/>
        <v>27.74753555</v>
      </c>
      <c r="H5" s="50"/>
      <c r="I5" s="101">
        <v>1.0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>
      <c r="A6" s="41" t="str">
        <f>Sheet6!A5</f>
        <v>CL</v>
      </c>
      <c r="B6" s="92">
        <v>0.101326743</v>
      </c>
      <c r="C6" s="100">
        <v>0.01724885152</v>
      </c>
      <c r="D6" s="94">
        <f>Sheet6!H5</f>
        <v>44559</v>
      </c>
      <c r="E6" s="102" t="s">
        <v>1188</v>
      </c>
      <c r="F6" s="96" t="str">
        <f>Sheet6!J5</f>
        <v>2021-12-29T15:03:28.796Z</v>
      </c>
      <c r="G6" s="97">
        <f t="shared" si="1"/>
        <v>27.64845055</v>
      </c>
      <c r="H6" s="50"/>
      <c r="I6" s="101">
        <v>1.0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>
      <c r="A7" s="41" t="str">
        <f>Sheet6!A6</f>
        <v>JBHT</v>
      </c>
      <c r="B7" s="92">
        <v>0.05062384946</v>
      </c>
      <c r="C7" s="93">
        <v>0.0413803406</v>
      </c>
      <c r="D7" s="94">
        <f>Sheet6!H6</f>
        <v>44559</v>
      </c>
      <c r="E7" s="102" t="s">
        <v>858</v>
      </c>
      <c r="F7" s="96" t="str">
        <f>Sheet6!J6</f>
        <v>2021-12-29T15:01:33.342Z</v>
      </c>
      <c r="G7" s="97">
        <f t="shared" si="1"/>
        <v>27.5471238</v>
      </c>
      <c r="H7" s="98"/>
      <c r="I7" s="79">
        <v>1.0</v>
      </c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>
      <c r="A8" s="41" t="str">
        <f>Sheet6!A7</f>
        <v>APH</v>
      </c>
      <c r="B8" s="92">
        <v>0.1106547017</v>
      </c>
      <c r="C8" s="93">
        <v>0.040491591199999996</v>
      </c>
      <c r="D8" s="94">
        <f>Sheet6!H7</f>
        <v>44559</v>
      </c>
      <c r="E8" s="102" t="s">
        <v>780</v>
      </c>
      <c r="F8" s="96" t="str">
        <f>Sheet6!J7</f>
        <v>2021-12-29T15:00:07.216Z</v>
      </c>
      <c r="G8" s="97">
        <f t="shared" si="1"/>
        <v>27.49649995</v>
      </c>
      <c r="H8" s="98"/>
      <c r="I8" s="79">
        <v>1.0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</row>
    <row r="9">
      <c r="A9" s="41" t="str">
        <f>Sheet6!A8</f>
        <v>AKAM</v>
      </c>
      <c r="B9" s="92">
        <v>0.05782674100000001</v>
      </c>
      <c r="C9" s="93">
        <v>0.04399343031</v>
      </c>
      <c r="D9" s="94">
        <f>Sheet6!H8</f>
        <v>44559</v>
      </c>
      <c r="E9" s="95" t="s">
        <v>827</v>
      </c>
      <c r="F9" s="96" t="str">
        <f>Sheet6!J8</f>
        <v>2021-12-29T14:59:49.364Z</v>
      </c>
      <c r="G9" s="97">
        <f t="shared" si="1"/>
        <v>27.38584525</v>
      </c>
      <c r="H9" s="98"/>
      <c r="I9" s="79">
        <v>1.0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</row>
    <row r="10">
      <c r="A10" s="41" t="str">
        <f>Sheet6!A9</f>
        <v>RPM</v>
      </c>
      <c r="B10" s="92">
        <v>0.010482074130000001</v>
      </c>
      <c r="C10" s="93">
        <v>0.01655543035</v>
      </c>
      <c r="D10" s="94">
        <f>Sheet6!H9</f>
        <v>44558</v>
      </c>
      <c r="E10" s="95" t="s">
        <v>702</v>
      </c>
      <c r="F10" s="96" t="str">
        <f>Sheet6!J9</f>
        <v>2021-12-28T20:29:07.791Z</v>
      </c>
      <c r="G10" s="97">
        <f t="shared" si="1"/>
        <v>27.32801851</v>
      </c>
      <c r="H10" s="98"/>
      <c r="I10" s="79">
        <v>1.0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</row>
    <row r="11">
      <c r="A11" s="41" t="str">
        <f>Sheet6!A10</f>
        <v>ALGN</v>
      </c>
      <c r="B11" s="92">
        <v>0.01489417703</v>
      </c>
      <c r="C11" s="93">
        <v>0.04757992232</v>
      </c>
      <c r="D11" s="94">
        <f>Sheet6!H10</f>
        <v>44558</v>
      </c>
      <c r="E11" s="95" t="s">
        <v>955</v>
      </c>
      <c r="F11" s="96" t="str">
        <f>Sheet6!J10</f>
        <v>2021-12-28T20:26:25.841Z</v>
      </c>
      <c r="G11" s="97">
        <f t="shared" si="1"/>
        <v>27.31753644</v>
      </c>
      <c r="H11" s="98"/>
      <c r="I11" s="79">
        <v>1.0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</row>
    <row r="12">
      <c r="A12" s="41" t="str">
        <f>Sheet6!A11</f>
        <v>TT</v>
      </c>
      <c r="B12" s="92">
        <v>0.014290027169999999</v>
      </c>
      <c r="C12" s="93">
        <v>0.0847041847</v>
      </c>
      <c r="D12" s="94">
        <f>Sheet6!H11</f>
        <v>44558</v>
      </c>
      <c r="E12" s="95" t="s">
        <v>858</v>
      </c>
      <c r="F12" s="96" t="str">
        <f>Sheet6!J11</f>
        <v>2021-12-28T20:26:08.316Z</v>
      </c>
      <c r="G12" s="97">
        <f t="shared" si="1"/>
        <v>27.30264226</v>
      </c>
      <c r="H12" s="98"/>
      <c r="I12" s="79">
        <v>1.0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</row>
    <row r="13">
      <c r="A13" s="41" t="str">
        <f>Sheet6!A12</f>
        <v>WMT</v>
      </c>
      <c r="B13" s="92">
        <v>-0.005398063662</v>
      </c>
      <c r="C13" s="93">
        <v>-0.0056640625</v>
      </c>
      <c r="D13" s="94">
        <f>Sheet6!H12</f>
        <v>44558</v>
      </c>
      <c r="E13" s="95" t="s">
        <v>902</v>
      </c>
      <c r="F13" s="96" t="str">
        <f>Sheet6!J12</f>
        <v>2021-12-28T20:25:47.616Z</v>
      </c>
      <c r="G13" s="97">
        <f t="shared" si="1"/>
        <v>27.28835223</v>
      </c>
      <c r="H13" s="98"/>
      <c r="I13" s="79">
        <v>1.0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</row>
    <row r="14">
      <c r="A14" s="41" t="str">
        <f>Sheet6!A13</f>
        <v>DXCM</v>
      </c>
      <c r="B14" s="92">
        <v>-0.07428551476</v>
      </c>
      <c r="C14" s="93">
        <v>-0.00969552645</v>
      </c>
      <c r="D14" s="94">
        <f>Sheet6!H13</f>
        <v>44558</v>
      </c>
      <c r="E14" s="95" t="s">
        <v>790</v>
      </c>
      <c r="F14" s="96" t="str">
        <f>Sheet6!J13</f>
        <v>2021-12-28T20:25:16.592Z</v>
      </c>
      <c r="G14" s="97">
        <f t="shared" si="1"/>
        <v>27.2937503</v>
      </c>
      <c r="H14" s="98"/>
      <c r="I14" s="79">
        <v>1.0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</row>
    <row r="15">
      <c r="A15" s="41" t="str">
        <f>Sheet6!A14</f>
        <v>TW</v>
      </c>
      <c r="B15" s="92">
        <v>0.06918635171</v>
      </c>
      <c r="C15" s="93">
        <v>5.781258200000001E-4</v>
      </c>
      <c r="D15" s="94">
        <f>Sheet6!H14</f>
        <v>44558</v>
      </c>
      <c r="E15" s="95" t="s">
        <v>889</v>
      </c>
      <c r="F15" s="96" t="str">
        <f>Sheet6!J14</f>
        <v>2021-12-28T15:47:08.793Z</v>
      </c>
      <c r="G15" s="97">
        <f t="shared" si="1"/>
        <v>27.36803581</v>
      </c>
      <c r="H15" s="98"/>
      <c r="I15" s="79">
        <v>1.0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</row>
    <row r="16">
      <c r="A16" s="41" t="str">
        <f>Sheet6!A15</f>
        <v>AMT</v>
      </c>
      <c r="B16" s="92">
        <v>0.07327489323</v>
      </c>
      <c r="C16" s="93">
        <v>0.013780918730000001</v>
      </c>
      <c r="D16" s="94">
        <f>Sheet6!H15</f>
        <v>44558</v>
      </c>
      <c r="E16" s="95" t="s">
        <v>902</v>
      </c>
      <c r="F16" s="96" t="str">
        <f>Sheet6!J15</f>
        <v>2021-12-28T15:46:56.832Z</v>
      </c>
      <c r="G16" s="97">
        <f t="shared" si="1"/>
        <v>27.29884946</v>
      </c>
      <c r="H16" s="98"/>
      <c r="I16" s="79">
        <v>1.0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</row>
    <row r="17">
      <c r="A17" s="41" t="str">
        <f>Sheet6!A16</f>
        <v>AAWW</v>
      </c>
      <c r="B17" s="92">
        <v>0.05651035739</v>
      </c>
      <c r="C17" s="93">
        <v>0.1284293869</v>
      </c>
      <c r="D17" s="94">
        <f>Sheet6!H16</f>
        <v>44558</v>
      </c>
      <c r="E17" s="102" t="s">
        <v>699</v>
      </c>
      <c r="F17" s="96" t="str">
        <f>Sheet6!J16</f>
        <v>2021-12-28T15:44:43.523Z</v>
      </c>
      <c r="G17" s="97">
        <f t="shared" si="1"/>
        <v>27.22557457</v>
      </c>
      <c r="H17" s="98"/>
      <c r="I17" s="79">
        <v>1.0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</row>
    <row r="18">
      <c r="A18" s="41" t="str">
        <f>Sheet6!A17</f>
        <v>MAR</v>
      </c>
      <c r="B18" s="92">
        <v>0.056531076300000004</v>
      </c>
      <c r="C18" s="93">
        <v>0.01457036115</v>
      </c>
      <c r="D18" s="94">
        <f>Sheet6!H17</f>
        <v>44558</v>
      </c>
      <c r="E18" s="95" t="s">
        <v>1188</v>
      </c>
      <c r="F18" s="96" t="str">
        <f>Sheet6!J17</f>
        <v>2021-12-28T15:44:34.545Z</v>
      </c>
      <c r="G18" s="97">
        <f t="shared" si="1"/>
        <v>27.16906421</v>
      </c>
      <c r="H18" s="98"/>
      <c r="I18" s="79">
        <v>1.0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</row>
    <row r="19">
      <c r="A19" s="41" t="str">
        <f>Sheet6!A18</f>
        <v>COO</v>
      </c>
      <c r="B19" s="92">
        <v>0.051591369350000006</v>
      </c>
      <c r="C19" s="100">
        <v>0.04663648124</v>
      </c>
      <c r="D19" s="94">
        <f>Sheet6!H18</f>
        <v>44558</v>
      </c>
      <c r="E19" s="95" t="s">
        <v>702</v>
      </c>
      <c r="F19" s="96" t="str">
        <f>Sheet6!J18</f>
        <v>2021-12-28T15:42:44.988Z</v>
      </c>
      <c r="G19" s="97">
        <f t="shared" si="1"/>
        <v>27.11253313</v>
      </c>
      <c r="H19" s="50"/>
      <c r="I19" s="101">
        <v>1.0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>
      <c r="A20" s="41" t="str">
        <f>Sheet6!A19</f>
        <v>CSX</v>
      </c>
      <c r="B20" s="92">
        <v>0.05444569499</v>
      </c>
      <c r="C20" s="93">
        <v>0.08175290002</v>
      </c>
      <c r="D20" s="94">
        <f>Sheet6!H19</f>
        <v>44558</v>
      </c>
      <c r="E20" s="95" t="s">
        <v>827</v>
      </c>
      <c r="F20" s="96" t="str">
        <f>Sheet6!J19</f>
        <v>2021-12-28T15:42:40.815Z</v>
      </c>
      <c r="G20" s="97">
        <f t="shared" si="1"/>
        <v>27.06094176</v>
      </c>
      <c r="H20" s="98"/>
      <c r="I20" s="79">
        <v>1.0</v>
      </c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</row>
    <row r="21">
      <c r="A21" s="41" t="str">
        <f>Sheet6!A20</f>
        <v>LYV</v>
      </c>
      <c r="B21" s="92">
        <v>0.056820171600000004</v>
      </c>
      <c r="C21" s="100">
        <v>0.04783634933</v>
      </c>
      <c r="D21" s="94">
        <f>Sheet6!H20</f>
        <v>44558</v>
      </c>
      <c r="E21" s="95" t="s">
        <v>699</v>
      </c>
      <c r="F21" s="96" t="str">
        <f>Sheet6!J20</f>
        <v>2021-12-28T15:40:25.135Z</v>
      </c>
      <c r="G21" s="97">
        <f t="shared" si="1"/>
        <v>27.00649607</v>
      </c>
      <c r="H21" s="50"/>
      <c r="I21" s="101">
        <v>1.0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>
      <c r="A22" s="41" t="str">
        <f>Sheet6!A21</f>
        <v>NSC</v>
      </c>
      <c r="B22" s="92">
        <v>0.05523276666</v>
      </c>
      <c r="C22" s="93">
        <v>0.00213000367</v>
      </c>
      <c r="D22" s="94">
        <f>Sheet6!H21</f>
        <v>44558</v>
      </c>
      <c r="E22" s="95" t="s">
        <v>713</v>
      </c>
      <c r="F22" s="96" t="str">
        <f>Sheet6!J21</f>
        <v>2021-12-28T15:35:35.308Z</v>
      </c>
      <c r="G22" s="97">
        <f t="shared" si="1"/>
        <v>26.9496759</v>
      </c>
      <c r="H22" s="98"/>
      <c r="I22" s="79">
        <v>1.0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</row>
    <row r="23">
      <c r="A23" s="41" t="str">
        <f>Sheet6!A22</f>
        <v>V</v>
      </c>
      <c r="B23" s="92">
        <v>0.05728890389</v>
      </c>
      <c r="C23" s="93">
        <v>0.0029721696800000005</v>
      </c>
      <c r="D23" s="94">
        <f>Sheet6!H22</f>
        <v>44558</v>
      </c>
      <c r="E23" s="99" t="s">
        <v>809</v>
      </c>
      <c r="F23" s="96" t="str">
        <f>Sheet6!J22</f>
        <v>2021-12-28T15:35:26.523Z</v>
      </c>
      <c r="G23" s="97">
        <f t="shared" si="1"/>
        <v>26.89444313</v>
      </c>
      <c r="H23" s="98"/>
      <c r="I23" s="79">
        <v>1.0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</row>
    <row r="24">
      <c r="A24" s="41" t="str">
        <f>Sheet6!A23</f>
        <v>BRO</v>
      </c>
      <c r="B24" s="92">
        <v>0.09969931951</v>
      </c>
      <c r="C24" s="93">
        <v>0.00626468285</v>
      </c>
      <c r="D24" s="94">
        <f>Sheet6!H23</f>
        <v>44558</v>
      </c>
      <c r="E24" s="95" t="s">
        <v>869</v>
      </c>
      <c r="F24" s="96" t="str">
        <f>Sheet6!J23</f>
        <v>2021-12-28T15:18:34.467Z</v>
      </c>
      <c r="G24" s="97">
        <f t="shared" si="1"/>
        <v>26.83715423</v>
      </c>
      <c r="H24" s="98"/>
      <c r="I24" s="79">
        <v>1.0</v>
      </c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</row>
    <row r="25">
      <c r="A25" s="41" t="str">
        <f>Sheet6!A24</f>
        <v>RILY</v>
      </c>
      <c r="B25" s="92">
        <v>0.1227732923</v>
      </c>
      <c r="C25" s="93">
        <v>0.00743648007</v>
      </c>
      <c r="D25" s="94">
        <f>Sheet6!H24</f>
        <v>44558</v>
      </c>
      <c r="E25" s="102" t="s">
        <v>706</v>
      </c>
      <c r="F25" s="96" t="str">
        <f>Sheet6!J24</f>
        <v>2021-12-28T15:13:35.795Z</v>
      </c>
      <c r="G25" s="97">
        <f t="shared" si="1"/>
        <v>26.73745491</v>
      </c>
      <c r="H25" s="98"/>
      <c r="I25" s="79">
        <v>1.0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</row>
    <row r="26">
      <c r="A26" s="41" t="str">
        <f>Sheet6!A25</f>
        <v>ANTM</v>
      </c>
      <c r="B26" s="92">
        <v>0.107110518</v>
      </c>
      <c r="C26" s="93">
        <v>0.00760222336</v>
      </c>
      <c r="D26" s="94">
        <f>Sheet6!H25</f>
        <v>44558</v>
      </c>
      <c r="E26" s="99" t="s">
        <v>827</v>
      </c>
      <c r="F26" s="96" t="str">
        <f>Sheet6!J25</f>
        <v>2021-12-28T15:12:52.985Z</v>
      </c>
      <c r="G26" s="97">
        <f t="shared" si="1"/>
        <v>26.61468161</v>
      </c>
      <c r="H26" s="98"/>
      <c r="I26" s="79">
        <v>1.0</v>
      </c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</row>
    <row r="27">
      <c r="A27" s="41" t="str">
        <f>Sheet6!A26</f>
        <v>ORLY</v>
      </c>
      <c r="B27" s="92">
        <v>0.07242209962</v>
      </c>
      <c r="C27" s="103">
        <v>5.413060582218722E-4</v>
      </c>
      <c r="D27" s="94">
        <f>Sheet6!H26</f>
        <v>44557</v>
      </c>
      <c r="E27" s="102" t="s">
        <v>902</v>
      </c>
      <c r="F27" s="96" t="str">
        <f>Sheet6!J26</f>
        <v>2021-12-27T16:50:20.831Z</v>
      </c>
      <c r="G27" s="97">
        <f t="shared" si="1"/>
        <v>26.5075711</v>
      </c>
      <c r="H27" s="61"/>
      <c r="I27" s="104">
        <v>1.0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</row>
    <row r="28">
      <c r="A28" s="41" t="str">
        <f>Sheet6!A27</f>
        <v>IPG</v>
      </c>
      <c r="B28" s="92">
        <v>0.057437200109999996</v>
      </c>
      <c r="C28" s="100">
        <v>0.041337933099999995</v>
      </c>
      <c r="D28" s="94">
        <f>Sheet6!H27</f>
        <v>44557</v>
      </c>
      <c r="E28" s="102" t="s">
        <v>869</v>
      </c>
      <c r="F28" s="96" t="str">
        <f>Sheet6!J27</f>
        <v>2021-12-27T16:48:27.176Z</v>
      </c>
      <c r="G28" s="97">
        <f t="shared" si="1"/>
        <v>26.435149</v>
      </c>
      <c r="H28" s="50"/>
      <c r="I28" s="101">
        <v>1.0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>
      <c r="A29" s="41" t="str">
        <f>Sheet6!A28</f>
        <v>JNPR</v>
      </c>
      <c r="B29" s="92">
        <v>0.06859461115</v>
      </c>
      <c r="C29" s="100">
        <v>0.047942122190000006</v>
      </c>
      <c r="D29" s="94">
        <f>Sheet6!H28</f>
        <v>44557</v>
      </c>
      <c r="E29" s="102" t="s">
        <v>869</v>
      </c>
      <c r="F29" s="96" t="str">
        <f>Sheet6!J28</f>
        <v>2021-12-27T16:47:53.077Z</v>
      </c>
      <c r="G29" s="97">
        <f t="shared" si="1"/>
        <v>26.3777118</v>
      </c>
      <c r="H29" s="50"/>
      <c r="I29" s="101">
        <v>1.0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>
      <c r="A30" s="41" t="str">
        <f>Sheet6!A29</f>
        <v>SJM</v>
      </c>
      <c r="B30" s="92">
        <v>0.07076984763</v>
      </c>
      <c r="C30" s="100">
        <v>0.03028920061</v>
      </c>
      <c r="D30" s="94">
        <f>Sheet6!H29</f>
        <v>44557</v>
      </c>
      <c r="E30" s="102" t="s">
        <v>702</v>
      </c>
      <c r="F30" s="96" t="str">
        <f>Sheet6!J29</f>
        <v>2021-12-27T16:46:18.040Z</v>
      </c>
      <c r="G30" s="97">
        <f t="shared" si="1"/>
        <v>26.30911718</v>
      </c>
      <c r="H30" s="50"/>
      <c r="I30" s="101">
        <v>1.0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>
      <c r="A31" s="41" t="str">
        <f>Sheet6!A30</f>
        <v>GILD</v>
      </c>
      <c r="B31" s="92">
        <v>0.06984806018999999</v>
      </c>
      <c r="C31" s="93">
        <v>0.0474640765</v>
      </c>
      <c r="D31" s="94">
        <f>Sheet6!H30</f>
        <v>44557</v>
      </c>
      <c r="E31" s="102" t="s">
        <v>702</v>
      </c>
      <c r="F31" s="96" t="str">
        <f>Sheet6!J30</f>
        <v>2021-12-27T16:45:31.531Z</v>
      </c>
      <c r="G31" s="97">
        <f t="shared" si="1"/>
        <v>26.23834734</v>
      </c>
      <c r="H31" s="98"/>
      <c r="I31" s="79">
        <v>1.0</v>
      </c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</row>
    <row r="32">
      <c r="A32" s="41" t="str">
        <f>Sheet6!A31</f>
        <v>TSLA</v>
      </c>
      <c r="B32" s="92">
        <v>0.09974525955</v>
      </c>
      <c r="C32" s="93">
        <v>0.01498449879</v>
      </c>
      <c r="D32" s="94">
        <f>Sheet6!H31</f>
        <v>44557</v>
      </c>
      <c r="E32" s="102" t="s">
        <v>726</v>
      </c>
      <c r="F32" s="96" t="str">
        <f>Sheet6!J31</f>
        <v>2021-12-27T16:06:54.785Z</v>
      </c>
      <c r="G32" s="97">
        <f t="shared" si="1"/>
        <v>26.16849928</v>
      </c>
      <c r="H32" s="98"/>
      <c r="I32" s="79">
        <v>1.0</v>
      </c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</row>
    <row r="33">
      <c r="A33" s="41" t="str">
        <f>Sheet6!A32</f>
        <v>WST</v>
      </c>
      <c r="B33" s="92">
        <v>0.1102071202</v>
      </c>
      <c r="C33" s="93">
        <v>-9.4010733E-4</v>
      </c>
      <c r="D33" s="94">
        <f>Sheet6!H32</f>
        <v>44557</v>
      </c>
      <c r="E33" s="99" t="s">
        <v>743</v>
      </c>
      <c r="F33" s="96" t="str">
        <f>Sheet6!J32</f>
        <v>2021-12-27T14:53:23.643Z</v>
      </c>
      <c r="G33" s="97">
        <f t="shared" si="1"/>
        <v>26.06875402</v>
      </c>
      <c r="H33" s="98"/>
      <c r="I33" s="79">
        <v>1.0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</row>
    <row r="34">
      <c r="A34" s="41" t="str">
        <f>Sheet6!A33</f>
        <v>NOC</v>
      </c>
      <c r="B34" s="92">
        <v>0.06523865415</v>
      </c>
      <c r="C34" s="93">
        <v>0.05435722521</v>
      </c>
      <c r="D34" s="94">
        <f>Sheet6!H33</f>
        <v>44553</v>
      </c>
      <c r="E34" s="99" t="s">
        <v>827</v>
      </c>
      <c r="F34" s="96" t="str">
        <f>Sheet6!J33</f>
        <v>2021-12-23T18:52:18.386Z</v>
      </c>
      <c r="G34" s="97">
        <f t="shared" si="1"/>
        <v>25.9585469</v>
      </c>
      <c r="H34" s="98"/>
      <c r="I34" s="79">
        <v>1.0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</row>
    <row r="35">
      <c r="A35" s="41" t="str">
        <f>Sheet6!A34</f>
        <v>AAWW</v>
      </c>
      <c r="B35" s="92">
        <v>0.055713635330000004</v>
      </c>
      <c r="C35" s="93">
        <v>0.0732443997</v>
      </c>
      <c r="D35" s="94">
        <f>Sheet6!H34</f>
        <v>44553</v>
      </c>
      <c r="E35" s="102" t="s">
        <v>729</v>
      </c>
      <c r="F35" s="96" t="str">
        <f>Sheet6!J34</f>
        <v>2021-12-23T17:49:32.846Z</v>
      </c>
      <c r="G35" s="97">
        <f t="shared" si="1"/>
        <v>25.89330824</v>
      </c>
      <c r="H35" s="98"/>
      <c r="I35" s="79">
        <v>1.0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>
      <c r="A36" s="41" t="str">
        <f>Sheet6!A35</f>
        <v>JNPR</v>
      </c>
      <c r="B36" s="92">
        <v>0.0514390692</v>
      </c>
      <c r="C36" s="93">
        <v>0.07672441623000001</v>
      </c>
      <c r="D36" s="94">
        <f>Sheet6!H35</f>
        <v>44553</v>
      </c>
      <c r="E36" s="102" t="s">
        <v>706</v>
      </c>
      <c r="F36" s="96" t="str">
        <f>Sheet6!J35</f>
        <v>2021-12-23T17:15:02.996Z</v>
      </c>
      <c r="G36" s="97">
        <f t="shared" si="1"/>
        <v>25.83759461</v>
      </c>
      <c r="H36" s="98"/>
      <c r="I36" s="79">
        <v>1.0</v>
      </c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</row>
    <row r="37">
      <c r="A37" s="41" t="str">
        <f>Sheet6!A36</f>
        <v>TSLA</v>
      </c>
      <c r="B37" s="92">
        <v>0.045942985719999996</v>
      </c>
      <c r="C37" s="93">
        <v>0.04188821165</v>
      </c>
      <c r="D37" s="94">
        <f>Sheet6!H36</f>
        <v>44553</v>
      </c>
      <c r="E37" s="95" t="s">
        <v>743</v>
      </c>
      <c r="F37" s="96" t="str">
        <f>Sheet6!J36</f>
        <v>2021-12-23T17:07:04.525Z</v>
      </c>
      <c r="G37" s="97">
        <f t="shared" si="1"/>
        <v>25.78615554</v>
      </c>
      <c r="H37" s="98"/>
      <c r="I37" s="79">
        <v>1.0</v>
      </c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>
      <c r="A38" s="41" t="str">
        <f>Sheet6!A37</f>
        <v>RHP</v>
      </c>
      <c r="B38" s="92">
        <v>0.09623482784000001</v>
      </c>
      <c r="C38" s="93">
        <v>0.02196141479</v>
      </c>
      <c r="D38" s="94">
        <f>Sheet6!H37</f>
        <v>44553</v>
      </c>
      <c r="E38" s="95" t="s">
        <v>702</v>
      </c>
      <c r="F38" s="96" t="str">
        <f>Sheet6!J37</f>
        <v>2021-12-23T14:31:26.072Z</v>
      </c>
      <c r="G38" s="97">
        <f t="shared" si="1"/>
        <v>25.74021255</v>
      </c>
      <c r="H38" s="98"/>
      <c r="I38" s="79">
        <v>1.0</v>
      </c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>
      <c r="A39" s="41" t="str">
        <f>Sheet6!A38</f>
        <v>MDB</v>
      </c>
      <c r="B39" s="92">
        <v>0.10343723739999999</v>
      </c>
      <c r="C39" s="93">
        <v>0.01611703447</v>
      </c>
      <c r="D39" s="94">
        <f>Sheet6!H38</f>
        <v>44553</v>
      </c>
      <c r="E39" s="95" t="s">
        <v>763</v>
      </c>
      <c r="F39" s="96" t="str">
        <f>Sheet6!J38</f>
        <v>2021-12-23T14:30:38.492Z</v>
      </c>
      <c r="G39" s="97">
        <f t="shared" si="1"/>
        <v>25.64397772</v>
      </c>
      <c r="H39" s="98"/>
      <c r="I39" s="79">
        <v>1.0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>
      <c r="A40" s="41" t="str">
        <f>Sheet6!A39</f>
        <v>CF</v>
      </c>
      <c r="B40" s="92">
        <v>0.09360908101</v>
      </c>
      <c r="C40" s="93">
        <v>0.03203097501</v>
      </c>
      <c r="D40" s="94">
        <f>Sheet6!H39</f>
        <v>44552</v>
      </c>
      <c r="E40" s="99" t="s">
        <v>809</v>
      </c>
      <c r="F40" s="96" t="str">
        <f>Sheet6!J39</f>
        <v>2021-12-22T15:36:20.944Z</v>
      </c>
      <c r="G40" s="97">
        <f t="shared" si="1"/>
        <v>25.54054049</v>
      </c>
      <c r="H40" s="98"/>
      <c r="I40" s="79">
        <v>1.0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</row>
    <row r="41">
      <c r="A41" s="41" t="str">
        <f>Sheet6!A40</f>
        <v>RHP</v>
      </c>
      <c r="B41" s="92">
        <v>0.0890512757</v>
      </c>
      <c r="C41" s="93">
        <v>0.00118943587</v>
      </c>
      <c r="D41" s="94">
        <f>Sheet6!H40</f>
        <v>44552</v>
      </c>
      <c r="E41" s="99" t="s">
        <v>747</v>
      </c>
      <c r="F41" s="96" t="str">
        <f>Sheet6!J40</f>
        <v>2021-12-22T14:50:26.008Z</v>
      </c>
      <c r="G41" s="97">
        <f t="shared" si="1"/>
        <v>25.44693141</v>
      </c>
      <c r="H41" s="98"/>
      <c r="I41" s="79">
        <v>1.0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</row>
    <row r="42">
      <c r="A42" s="41" t="str">
        <f>Sheet6!A41</f>
        <v>ASAN</v>
      </c>
      <c r="B42" s="92">
        <v>0.0530927161</v>
      </c>
      <c r="C42" s="93">
        <v>0.02307263903</v>
      </c>
      <c r="D42" s="94">
        <f>Sheet6!H41</f>
        <v>44551</v>
      </c>
      <c r="E42" s="95" t="s">
        <v>706</v>
      </c>
      <c r="F42" s="96" t="str">
        <f>Sheet6!J41</f>
        <v>2021-12-21T19:50:20.020Z</v>
      </c>
      <c r="G42" s="97">
        <f t="shared" si="1"/>
        <v>25.35788013</v>
      </c>
      <c r="H42" s="98"/>
      <c r="I42" s="79">
        <v>1.0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</row>
    <row r="43">
      <c r="A43" s="41" t="str">
        <f>Sheet6!A42</f>
        <v>CLX</v>
      </c>
      <c r="B43" s="92">
        <v>-0.01256732496</v>
      </c>
      <c r="C43" s="93">
        <v>0.02333383595</v>
      </c>
      <c r="D43" s="94">
        <f>Sheet6!H42</f>
        <v>44551</v>
      </c>
      <c r="E43" s="99" t="s">
        <v>858</v>
      </c>
      <c r="F43" s="96" t="str">
        <f>Sheet6!J42</f>
        <v>2021-12-21T16:20:34.157Z</v>
      </c>
      <c r="G43" s="97">
        <f t="shared" si="1"/>
        <v>25.30478741</v>
      </c>
      <c r="H43" s="98"/>
      <c r="I43" s="79">
        <v>1.0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</row>
    <row r="44">
      <c r="A44" s="41" t="str">
        <f>Sheet6!A43</f>
        <v>WHR</v>
      </c>
      <c r="B44" s="92">
        <v>-0.03908695652</v>
      </c>
      <c r="C44" s="93">
        <v>0.02333383595</v>
      </c>
      <c r="D44" s="94">
        <f>Sheet6!H43</f>
        <v>44551</v>
      </c>
      <c r="E44" s="99" t="s">
        <v>740</v>
      </c>
      <c r="F44" s="96" t="str">
        <f>Sheet6!J43</f>
        <v>2021-12-21T14:42:33.163Z</v>
      </c>
      <c r="G44" s="97">
        <f t="shared" si="1"/>
        <v>25.31735474</v>
      </c>
      <c r="H44" s="98"/>
      <c r="I44" s="79">
        <v>1.0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</row>
    <row r="45">
      <c r="A45" s="41" t="str">
        <f>Sheet6!A44</f>
        <v>SIGI</v>
      </c>
      <c r="B45" s="92">
        <v>-0.051998542099999996</v>
      </c>
      <c r="C45" s="100">
        <v>0.006208753040000001</v>
      </c>
      <c r="D45" s="94">
        <f>Sheet6!H44</f>
        <v>44550</v>
      </c>
      <c r="E45" s="99" t="s">
        <v>699</v>
      </c>
      <c r="F45" s="96" t="str">
        <f>Sheet6!J44</f>
        <v>2021-12-20T16:44:14.628Z</v>
      </c>
      <c r="G45" s="97">
        <f t="shared" si="1"/>
        <v>25.3564417</v>
      </c>
      <c r="H45" s="50"/>
      <c r="I45" s="101">
        <v>1.0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>
      <c r="A46" s="41" t="str">
        <f>Sheet6!A45</f>
        <v>CMA</v>
      </c>
      <c r="B46" s="92">
        <v>-0.05971552839</v>
      </c>
      <c r="C46" s="103">
        <v>0.00741938552</v>
      </c>
      <c r="D46" s="94">
        <f>Sheet6!H45</f>
        <v>44550</v>
      </c>
      <c r="E46" s="95" t="s">
        <v>729</v>
      </c>
      <c r="F46" s="96" t="str">
        <f>Sheet6!J45</f>
        <v>2021-12-20T16:21:38.808Z</v>
      </c>
      <c r="G46" s="97">
        <f t="shared" si="1"/>
        <v>25.40844024</v>
      </c>
      <c r="H46" s="61"/>
      <c r="I46" s="104">
        <v>1.0</v>
      </c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</row>
    <row r="47">
      <c r="A47" s="41" t="str">
        <f>Sheet6!A46</f>
        <v>LEN</v>
      </c>
      <c r="B47" s="92">
        <v>-0.05167536027</v>
      </c>
      <c r="C47" s="103">
        <v>0.00256336198</v>
      </c>
      <c r="D47" s="94">
        <f>Sheet6!H46</f>
        <v>44547</v>
      </c>
      <c r="E47" s="95" t="s">
        <v>763</v>
      </c>
      <c r="F47" s="96" t="str">
        <f>Sheet6!J46</f>
        <v>2021-12-17T14:48:22.561Z</v>
      </c>
      <c r="G47" s="97">
        <f t="shared" si="1"/>
        <v>25.46815577</v>
      </c>
      <c r="H47" s="61"/>
      <c r="I47" s="104">
        <v>1.0</v>
      </c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</row>
    <row r="48">
      <c r="A48" s="41" t="str">
        <f>Sheet6!A47</f>
        <v>SAIA</v>
      </c>
      <c r="B48" s="92">
        <v>-0.050703623430000004</v>
      </c>
      <c r="C48" s="93">
        <v>-0.00324233012</v>
      </c>
      <c r="D48" s="94">
        <f>Sheet6!H47</f>
        <v>44547</v>
      </c>
      <c r="E48" s="95" t="s">
        <v>734</v>
      </c>
      <c r="F48" s="96" t="str">
        <f>Sheet6!J47</f>
        <v>2021-12-17T14:44:09.223Z</v>
      </c>
      <c r="G48" s="97">
        <f t="shared" si="1"/>
        <v>25.51983113</v>
      </c>
      <c r="H48" s="98"/>
      <c r="I48" s="79">
        <v>1.0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</row>
    <row r="49">
      <c r="A49" s="41" t="str">
        <f>Sheet6!A48</f>
        <v>PFG</v>
      </c>
      <c r="B49" s="92">
        <v>0.05546773962</v>
      </c>
      <c r="C49" s="100">
        <v>-0.00666666667</v>
      </c>
      <c r="D49" s="94">
        <f>Sheet6!H48</f>
        <v>44546</v>
      </c>
      <c r="E49" s="95" t="s">
        <v>726</v>
      </c>
      <c r="F49" s="96" t="str">
        <f>Sheet6!J48</f>
        <v>2021-12-16T16:49:14.837Z</v>
      </c>
      <c r="G49" s="97">
        <f t="shared" si="1"/>
        <v>25.57053475</v>
      </c>
      <c r="H49" s="50"/>
      <c r="I49" s="101">
        <v>1.0</v>
      </c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>
      <c r="A50" s="41" t="str">
        <f>Sheet6!A49</f>
        <v>SJM</v>
      </c>
      <c r="B50" s="92">
        <v>0.1</v>
      </c>
      <c r="C50" s="100">
        <v>0.009269210100000001</v>
      </c>
      <c r="D50" s="94">
        <f>Sheet6!H49</f>
        <v>44546</v>
      </c>
      <c r="E50" s="102" t="s">
        <v>743</v>
      </c>
      <c r="F50" s="96" t="str">
        <f>Sheet6!J49</f>
        <v>2021-12-16T16:48:40.430Z</v>
      </c>
      <c r="G50" s="97">
        <f t="shared" si="1"/>
        <v>25.51506701</v>
      </c>
      <c r="H50" s="50"/>
      <c r="I50" s="101">
        <v>1.0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>
      <c r="A51" s="41" t="str">
        <f>Sheet6!A50</f>
        <v>ADI</v>
      </c>
      <c r="B51" s="92">
        <v>-0.03081945443</v>
      </c>
      <c r="C51" s="100">
        <v>0.0464268352</v>
      </c>
      <c r="D51" s="94">
        <f>Sheet6!H50</f>
        <v>44546</v>
      </c>
      <c r="E51" s="99" t="s">
        <v>740</v>
      </c>
      <c r="F51" s="96" t="str">
        <f>Sheet6!J50</f>
        <v>2021-12-16T16:46:59.516Z</v>
      </c>
      <c r="G51" s="97">
        <f t="shared" si="1"/>
        <v>25.41506701</v>
      </c>
      <c r="H51" s="50"/>
      <c r="I51" s="101">
        <v>1.0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>
      <c r="A52" s="41" t="str">
        <f>Sheet6!A51</f>
        <v>AZO</v>
      </c>
      <c r="B52" s="92">
        <v>0.09697370323</v>
      </c>
      <c r="C52" s="93">
        <v>0.054208273890000006</v>
      </c>
      <c r="D52" s="94">
        <f>Sheet6!H51</f>
        <v>44545</v>
      </c>
      <c r="E52" s="95" t="s">
        <v>780</v>
      </c>
      <c r="F52" s="96" t="str">
        <f>Sheet6!J51</f>
        <v>2021-12-15T18:16:53.677Z</v>
      </c>
      <c r="G52" s="97">
        <f t="shared" si="1"/>
        <v>25.44588646</v>
      </c>
      <c r="H52" s="98"/>
      <c r="I52" s="79">
        <v>1.0</v>
      </c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</row>
    <row r="53">
      <c r="A53" s="41" t="str">
        <f>Sheet6!A52</f>
        <v>UNH</v>
      </c>
      <c r="B53" s="92">
        <v>0.05474777771</v>
      </c>
      <c r="C53" s="100">
        <v>0.00708243163</v>
      </c>
      <c r="D53" s="94">
        <f>Sheet6!H52</f>
        <v>44545</v>
      </c>
      <c r="E53" s="95" t="s">
        <v>780</v>
      </c>
      <c r="F53" s="96" t="str">
        <f>Sheet6!J52</f>
        <v>2021-12-15T16:47:53.430Z</v>
      </c>
      <c r="G53" s="97">
        <f t="shared" si="1"/>
        <v>25.34891276</v>
      </c>
      <c r="H53" s="50"/>
      <c r="I53" s="101">
        <v>1.0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>
      <c r="A54" s="41" t="str">
        <f>Sheet6!A53</f>
        <v>HSY</v>
      </c>
      <c r="B54" s="92">
        <v>0.055139636889999996</v>
      </c>
      <c r="C54" s="100">
        <v>0.1302643369</v>
      </c>
      <c r="D54" s="94">
        <f>Sheet6!H53</f>
        <v>44545</v>
      </c>
      <c r="E54" s="95" t="s">
        <v>743</v>
      </c>
      <c r="F54" s="96" t="str">
        <f>Sheet6!J53</f>
        <v>2021-12-15T16:47:39.997Z</v>
      </c>
      <c r="G54" s="97">
        <f t="shared" si="1"/>
        <v>25.29416498</v>
      </c>
      <c r="H54" s="50"/>
      <c r="I54" s="101">
        <v>1.0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>
      <c r="A55" s="41" t="str">
        <f>Sheet6!A54</f>
        <v>SO</v>
      </c>
      <c r="B55" s="92">
        <v>0.05920738501</v>
      </c>
      <c r="C55" s="100">
        <v>0.10580669520000001</v>
      </c>
      <c r="D55" s="94">
        <f>Sheet6!H54</f>
        <v>44545</v>
      </c>
      <c r="E55" s="99" t="s">
        <v>699</v>
      </c>
      <c r="F55" s="96" t="str">
        <f>Sheet6!J54</f>
        <v>2021-12-15T16:45:27.968Z</v>
      </c>
      <c r="G55" s="97">
        <f t="shared" si="1"/>
        <v>25.23902535</v>
      </c>
      <c r="H55" s="50"/>
      <c r="I55" s="101">
        <v>1.0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>
      <c r="A56" s="41" t="str">
        <f>Sheet6!A55</f>
        <v>LNT</v>
      </c>
      <c r="B56" s="92">
        <v>0.059536354060000005</v>
      </c>
      <c r="C56" s="100">
        <v>0.09447971592</v>
      </c>
      <c r="D56" s="94">
        <f>Sheet6!H55</f>
        <v>44545</v>
      </c>
      <c r="E56" s="99" t="s">
        <v>858</v>
      </c>
      <c r="F56" s="96" t="str">
        <f>Sheet6!J55</f>
        <v>2021-12-15T16:43:32.072Z</v>
      </c>
      <c r="G56" s="97">
        <f t="shared" si="1"/>
        <v>25.17981796</v>
      </c>
      <c r="H56" s="50"/>
      <c r="I56" s="101">
        <v>1.0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>
      <c r="A57" s="41" t="str">
        <f>Sheet6!A56</f>
        <v>PGR</v>
      </c>
      <c r="B57" s="92">
        <v>0.0603125</v>
      </c>
      <c r="C57" s="93">
        <v>0.04527872582</v>
      </c>
      <c r="D57" s="94">
        <f>Sheet6!H56</f>
        <v>44545</v>
      </c>
      <c r="E57" s="99" t="s">
        <v>747</v>
      </c>
      <c r="F57" s="96" t="str">
        <f>Sheet6!J56</f>
        <v>2021-12-15T16:43:13.144Z</v>
      </c>
      <c r="G57" s="97">
        <f t="shared" si="1"/>
        <v>25.12028161</v>
      </c>
      <c r="H57" s="98"/>
      <c r="I57" s="79">
        <v>1.0</v>
      </c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>
      <c r="A58" s="41" t="str">
        <f>Sheet6!A57</f>
        <v>FLT</v>
      </c>
      <c r="B58" s="92">
        <v>-0.029479900070000002</v>
      </c>
      <c r="C58" s="100">
        <v>0.04067364348</v>
      </c>
      <c r="D58" s="94">
        <f>Sheet6!H57</f>
        <v>44545</v>
      </c>
      <c r="E58" s="99" t="s">
        <v>743</v>
      </c>
      <c r="F58" s="96" t="str">
        <f>Sheet6!J57</f>
        <v>2021-12-15T15:10:09.220Z</v>
      </c>
      <c r="G58" s="97">
        <f t="shared" si="1"/>
        <v>25.05996911</v>
      </c>
      <c r="H58" s="50"/>
      <c r="I58" s="101">
        <v>1.0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>
      <c r="A59" s="41" t="str">
        <f>Sheet6!A58</f>
        <v>AXP</v>
      </c>
      <c r="B59" s="92">
        <v>-0.04438454627</v>
      </c>
      <c r="C59" s="100">
        <v>0.04863090611</v>
      </c>
      <c r="D59" s="94">
        <f>Sheet6!H58</f>
        <v>44545</v>
      </c>
      <c r="E59" s="95" t="s">
        <v>747</v>
      </c>
      <c r="F59" s="96" t="str">
        <f>Sheet6!J58</f>
        <v>2021-12-15T14:48:17.443Z</v>
      </c>
      <c r="G59" s="97">
        <f t="shared" si="1"/>
        <v>25.08944901</v>
      </c>
      <c r="H59" s="50"/>
      <c r="I59" s="101">
        <v>1.0</v>
      </c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>
      <c r="A60" s="41" t="str">
        <f>Sheet6!A59</f>
        <v>CNC</v>
      </c>
      <c r="B60" s="92">
        <v>0.1</v>
      </c>
      <c r="C60" s="100">
        <v>0.05742602095</v>
      </c>
      <c r="D60" s="94">
        <f>Sheet6!H59</f>
        <v>44545</v>
      </c>
      <c r="E60" s="95" t="s">
        <v>747</v>
      </c>
      <c r="F60" s="96" t="str">
        <f>Sheet6!J59</f>
        <v>2021-12-15T14:44:34.619Z</v>
      </c>
      <c r="G60" s="97">
        <f t="shared" si="1"/>
        <v>25.13383355</v>
      </c>
      <c r="H60" s="50"/>
      <c r="I60" s="101">
        <v>1.0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>
      <c r="A61" s="41" t="str">
        <f>Sheet6!A60</f>
        <v>HFC</v>
      </c>
      <c r="B61" s="92">
        <v>-0.05830035971</v>
      </c>
      <c r="C61" s="100">
        <v>0.06354271864000001</v>
      </c>
      <c r="D61" s="94">
        <f>Sheet6!H60</f>
        <v>44545</v>
      </c>
      <c r="E61" s="95" t="s">
        <v>780</v>
      </c>
      <c r="F61" s="96" t="str">
        <f>Sheet6!J60</f>
        <v>2021-12-15T14:43:11.633Z</v>
      </c>
      <c r="G61" s="97">
        <f t="shared" si="1"/>
        <v>25.03383355</v>
      </c>
      <c r="H61" s="50"/>
      <c r="I61" s="101">
        <v>1.0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>
      <c r="A62" s="41" t="str">
        <f>Sheet6!A61</f>
        <v>ES</v>
      </c>
      <c r="B62" s="92">
        <v>0.05330363423</v>
      </c>
      <c r="C62" s="100">
        <v>0.053485676440000005</v>
      </c>
      <c r="D62" s="94">
        <f>Sheet6!H61</f>
        <v>44545</v>
      </c>
      <c r="E62" s="95" t="s">
        <v>1034</v>
      </c>
      <c r="F62" s="96" t="str">
        <f>Sheet6!J61</f>
        <v>2021-12-15T14:42:28.079Z</v>
      </c>
      <c r="G62" s="97">
        <f t="shared" si="1"/>
        <v>25.09213391</v>
      </c>
      <c r="H62" s="50"/>
      <c r="I62" s="101">
        <v>1.0</v>
      </c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>
      <c r="A63" s="41" t="str">
        <f>Sheet6!A62</f>
        <v>TWLO</v>
      </c>
      <c r="B63" s="92">
        <v>-0.04985277125</v>
      </c>
      <c r="C63" s="100">
        <v>0.04961187985</v>
      </c>
      <c r="D63" s="94">
        <f>Sheet6!H62</f>
        <v>44544</v>
      </c>
      <c r="E63" s="95" t="s">
        <v>729</v>
      </c>
      <c r="F63" s="96" t="str">
        <f>Sheet6!J62</f>
        <v>2021-12-14T17:09:41.012Z</v>
      </c>
      <c r="G63" s="97">
        <f t="shared" si="1"/>
        <v>25.03883028</v>
      </c>
      <c r="H63" s="50"/>
      <c r="I63" s="101">
        <v>1.0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>
      <c r="A64" s="41" t="str">
        <f>Sheet6!A63</f>
        <v>ETN</v>
      </c>
      <c r="B64" s="92">
        <v>-0.029558970740000003</v>
      </c>
      <c r="C64" s="100">
        <v>0.04730899887</v>
      </c>
      <c r="D64" s="94">
        <f>Sheet6!H63</f>
        <v>44544</v>
      </c>
      <c r="E64" s="95" t="s">
        <v>773</v>
      </c>
      <c r="F64" s="96" t="str">
        <f>Sheet6!J63</f>
        <v>2021-12-14T17:08:06.375Z</v>
      </c>
      <c r="G64" s="97">
        <f t="shared" si="1"/>
        <v>25.08868305</v>
      </c>
      <c r="H64" s="50"/>
      <c r="I64" s="101">
        <v>1.0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>
      <c r="A65" s="41" t="str">
        <f>Sheet6!A64</f>
        <v>ISRG</v>
      </c>
      <c r="B65" s="92">
        <v>-0.03627125613</v>
      </c>
      <c r="C65" s="93">
        <v>0.058954184390000004</v>
      </c>
      <c r="D65" s="94">
        <f>Sheet6!H64</f>
        <v>44544</v>
      </c>
      <c r="E65" s="95" t="s">
        <v>858</v>
      </c>
      <c r="F65" s="96" t="str">
        <f>Sheet6!J64</f>
        <v>2021-12-14T17:07:55.029Z</v>
      </c>
      <c r="G65" s="97">
        <f t="shared" si="1"/>
        <v>25.11824202</v>
      </c>
      <c r="H65" s="98"/>
      <c r="I65" s="79">
        <v>1.0</v>
      </c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  <row r="66">
      <c r="A66" s="41" t="str">
        <f>Sheet6!A65</f>
        <v>CNC</v>
      </c>
      <c r="B66" s="92">
        <v>0.08247629224000001</v>
      </c>
      <c r="C66" s="93">
        <v>0.007011262769999999</v>
      </c>
      <c r="D66" s="94">
        <f>Sheet6!H65</f>
        <v>44544</v>
      </c>
      <c r="E66" s="99" t="s">
        <v>763</v>
      </c>
      <c r="F66" s="96" t="str">
        <f>Sheet6!J65</f>
        <v>2021-12-14T17:06:46.828Z</v>
      </c>
      <c r="G66" s="97">
        <f t="shared" si="1"/>
        <v>25.15451328</v>
      </c>
      <c r="H66" s="98"/>
      <c r="I66" s="79">
        <v>1.0</v>
      </c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</row>
    <row r="67">
      <c r="A67" s="41" t="str">
        <f>Sheet6!A66</f>
        <v>CL</v>
      </c>
      <c r="B67" s="92">
        <v>0.0656867846</v>
      </c>
      <c r="C67" s="93">
        <v>0.00476106507</v>
      </c>
      <c r="D67" s="94">
        <f>Sheet6!H66</f>
        <v>44544</v>
      </c>
      <c r="E67" s="95" t="s">
        <v>729</v>
      </c>
      <c r="F67" s="96" t="str">
        <f>Sheet6!J66</f>
        <v>2021-12-14T17:06:32.790Z</v>
      </c>
      <c r="G67" s="97">
        <f t="shared" si="1"/>
        <v>25.07203699</v>
      </c>
      <c r="H67" s="98"/>
      <c r="I67" s="79">
        <v>1.0</v>
      </c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68">
      <c r="A68" s="41" t="str">
        <f>Sheet6!A67</f>
        <v>ARCB</v>
      </c>
      <c r="B68" s="92">
        <v>-0.04873020335</v>
      </c>
      <c r="C68" s="93">
        <v>0.00264092523</v>
      </c>
      <c r="D68" s="94">
        <f>Sheet6!H67</f>
        <v>44544</v>
      </c>
      <c r="E68" s="95" t="s">
        <v>747</v>
      </c>
      <c r="F68" s="96" t="str">
        <f>Sheet6!J67</f>
        <v>2021-12-14T14:37:24.727Z</v>
      </c>
      <c r="G68" s="97">
        <f t="shared" si="1"/>
        <v>25.0063502</v>
      </c>
      <c r="H68" s="98"/>
      <c r="I68" s="79">
        <v>1.0</v>
      </c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</row>
    <row r="69">
      <c r="A69" s="41" t="str">
        <f>Sheet6!A68</f>
        <v>HRL</v>
      </c>
      <c r="B69" s="92">
        <v>0.09593920684000001</v>
      </c>
      <c r="C69" s="93">
        <v>0.00622417771</v>
      </c>
      <c r="D69" s="94">
        <f>Sheet6!H68</f>
        <v>44543</v>
      </c>
      <c r="E69" s="102" t="s">
        <v>1034</v>
      </c>
      <c r="F69" s="96" t="str">
        <f>Sheet6!J68</f>
        <v>2021-12-13T15:12:05.949Z</v>
      </c>
      <c r="G69" s="97">
        <f t="shared" si="1"/>
        <v>25.0550804</v>
      </c>
      <c r="H69" s="98"/>
      <c r="I69" s="79">
        <v>1.0</v>
      </c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>
      <c r="A70" s="41" t="str">
        <f>Sheet6!A69</f>
        <v>AAPL</v>
      </c>
      <c r="B70" s="92">
        <v>0.09600725953</v>
      </c>
      <c r="C70" s="93">
        <v>0.00283473235</v>
      </c>
      <c r="D70" s="94">
        <f>Sheet6!H69</f>
        <v>44543</v>
      </c>
      <c r="E70" s="95" t="s">
        <v>760</v>
      </c>
      <c r="F70" s="96" t="str">
        <f>Sheet6!J69</f>
        <v>2021-12-13T15:09:25.789Z</v>
      </c>
      <c r="G70" s="97">
        <f t="shared" si="1"/>
        <v>24.9591412</v>
      </c>
      <c r="H70" s="98"/>
      <c r="I70" s="79">
        <v>1.0</v>
      </c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>
      <c r="A71" s="41" t="str">
        <f>Sheet6!A70</f>
        <v>NRG</v>
      </c>
      <c r="B71" s="92">
        <v>0.10595205290000001</v>
      </c>
      <c r="C71" s="93">
        <v>0.01771934839</v>
      </c>
      <c r="D71" s="94">
        <f>Sheet6!H70</f>
        <v>44543</v>
      </c>
      <c r="E71" s="95" t="s">
        <v>780</v>
      </c>
      <c r="F71" s="96" t="str">
        <f>Sheet6!J70</f>
        <v>2021-12-13T15:08:27.580Z</v>
      </c>
      <c r="G71" s="97">
        <f t="shared" si="1"/>
        <v>24.86313394</v>
      </c>
      <c r="H71" s="98"/>
      <c r="I71" s="79">
        <v>1.0</v>
      </c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>
      <c r="A72" s="41" t="str">
        <f>Sheet6!A71</f>
        <v>ALGN</v>
      </c>
      <c r="B72" s="92">
        <v>-0.04276157907</v>
      </c>
      <c r="C72" s="93">
        <v>0.00476371951</v>
      </c>
      <c r="D72" s="94">
        <f>Sheet6!H71</f>
        <v>44543</v>
      </c>
      <c r="E72" s="95" t="s">
        <v>729</v>
      </c>
      <c r="F72" s="96" t="str">
        <f>Sheet6!J71</f>
        <v>2021-12-13T14:55:59.671Z</v>
      </c>
      <c r="G72" s="97">
        <f t="shared" si="1"/>
        <v>24.75718189</v>
      </c>
      <c r="H72" s="98"/>
      <c r="I72" s="79">
        <v>1.0</v>
      </c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>
      <c r="A73" s="41" t="str">
        <f>Sheet6!A72</f>
        <v>URI</v>
      </c>
      <c r="B73" s="92">
        <v>-0.028651165399999998</v>
      </c>
      <c r="C73" s="93">
        <v>0.0042918454900000005</v>
      </c>
      <c r="D73" s="94">
        <f>Sheet6!H72</f>
        <v>44540</v>
      </c>
      <c r="E73" s="95" t="s">
        <v>827</v>
      </c>
      <c r="F73" s="96" t="str">
        <f>Sheet6!J72</f>
        <v>2021-12-10T18:42:27.296Z</v>
      </c>
      <c r="G73" s="97">
        <f t="shared" si="1"/>
        <v>24.79994346</v>
      </c>
      <c r="H73" s="98"/>
      <c r="I73" s="79">
        <v>1.0</v>
      </c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>
      <c r="A74" s="41" t="str">
        <f>Sheet6!A73</f>
        <v>PKG</v>
      </c>
      <c r="B74" s="92">
        <v>-0.045332737830000004</v>
      </c>
      <c r="C74" s="93">
        <v>0.03516802501</v>
      </c>
      <c r="D74" s="94">
        <f>Sheet6!H73</f>
        <v>44540</v>
      </c>
      <c r="E74" s="102" t="s">
        <v>702</v>
      </c>
      <c r="F74" s="96" t="str">
        <f>Sheet6!J73</f>
        <v>2021-12-10T16:17:19.295Z</v>
      </c>
      <c r="G74" s="97">
        <f t="shared" si="1"/>
        <v>24.82859463</v>
      </c>
      <c r="H74" s="98"/>
      <c r="I74" s="79">
        <v>1.0</v>
      </c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>
      <c r="A75" s="41" t="str">
        <f>Sheet6!A74</f>
        <v>LOW</v>
      </c>
      <c r="B75" s="92">
        <v>0.06031009645</v>
      </c>
      <c r="C75" s="93">
        <v>0.01869995771</v>
      </c>
      <c r="D75" s="94">
        <f>Sheet6!H74</f>
        <v>44539</v>
      </c>
      <c r="E75" s="102" t="s">
        <v>722</v>
      </c>
      <c r="F75" s="96" t="str">
        <f>Sheet6!J74</f>
        <v>2021-12-09T19:18:45.289Z</v>
      </c>
      <c r="G75" s="97">
        <f t="shared" si="1"/>
        <v>24.87392737</v>
      </c>
      <c r="H75" s="98"/>
      <c r="I75" s="79">
        <v>1.0</v>
      </c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>
      <c r="A76" s="41" t="str">
        <f>Sheet6!A75</f>
        <v>HRL</v>
      </c>
      <c r="B76" s="92">
        <v>0.05663737829</v>
      </c>
      <c r="C76" s="103">
        <v>0.04227726624</v>
      </c>
      <c r="D76" s="94">
        <f>Sheet6!H75</f>
        <v>44539</v>
      </c>
      <c r="E76" s="95" t="s">
        <v>869</v>
      </c>
      <c r="F76" s="96" t="str">
        <f>Sheet6!J75</f>
        <v>2021-12-09T15:19:11.030Z</v>
      </c>
      <c r="G76" s="97">
        <f t="shared" si="1"/>
        <v>24.81361727</v>
      </c>
      <c r="H76" s="61"/>
      <c r="I76" s="104">
        <v>1.0</v>
      </c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</row>
    <row r="77">
      <c r="A77" s="41" t="str">
        <f>Sheet6!A76</f>
        <v>KR</v>
      </c>
      <c r="B77" s="92">
        <v>-0.03016348146</v>
      </c>
      <c r="C77" s="100">
        <v>-0.00403596226</v>
      </c>
      <c r="D77" s="94">
        <f>Sheet6!H76</f>
        <v>44538</v>
      </c>
      <c r="E77" s="95" t="s">
        <v>889</v>
      </c>
      <c r="F77" s="96" t="str">
        <f>Sheet6!J76</f>
        <v>2021-12-08T20:12:32.921Z</v>
      </c>
      <c r="G77" s="97">
        <f t="shared" si="1"/>
        <v>24.75697989</v>
      </c>
      <c r="H77" s="50"/>
      <c r="I77" s="101">
        <v>1.0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</row>
    <row r="78">
      <c r="A78" s="41" t="str">
        <f>Sheet6!A77</f>
        <v>AAPL</v>
      </c>
      <c r="B78" s="92">
        <v>0.05220810647000001</v>
      </c>
      <c r="C78" s="93">
        <v>0.05679342096</v>
      </c>
      <c r="D78" s="94">
        <f>Sheet6!H77</f>
        <v>44538</v>
      </c>
      <c r="E78" s="95" t="s">
        <v>902</v>
      </c>
      <c r="F78" s="96" t="str">
        <f>Sheet6!J77</f>
        <v>2021-12-08T15:41:08.474Z</v>
      </c>
      <c r="G78" s="97">
        <f t="shared" si="1"/>
        <v>24.78714337</v>
      </c>
      <c r="H78" s="98"/>
      <c r="I78" s="79">
        <v>1.0</v>
      </c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>
      <c r="A79" s="41" t="str">
        <f>Sheet6!A78</f>
        <v>ORLY</v>
      </c>
      <c r="B79" s="92">
        <v>0.05164348434</v>
      </c>
      <c r="C79" s="100">
        <v>0.01890657703</v>
      </c>
      <c r="D79" s="94">
        <f>Sheet6!H78</f>
        <v>44538</v>
      </c>
      <c r="E79" s="95" t="s">
        <v>702</v>
      </c>
      <c r="F79" s="96" t="str">
        <f>Sheet6!J78</f>
        <v>2021-12-08T15:14:19.837Z</v>
      </c>
      <c r="G79" s="97">
        <f t="shared" si="1"/>
        <v>24.73493527</v>
      </c>
      <c r="H79" s="50"/>
      <c r="I79" s="101">
        <v>1.0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>
      <c r="A80" s="41" t="str">
        <f>Sheet6!A79</f>
        <v>AJG</v>
      </c>
      <c r="B80" s="92">
        <v>0.0487707437</v>
      </c>
      <c r="C80" s="100">
        <v>0.0774291498</v>
      </c>
      <c r="D80" s="94">
        <f>Sheet6!H79</f>
        <v>44537</v>
      </c>
      <c r="E80" s="95" t="s">
        <v>858</v>
      </c>
      <c r="F80" s="96" t="str">
        <f>Sheet6!J79</f>
        <v>2021-12-07T16:58:04.803Z</v>
      </c>
      <c r="G80" s="97">
        <f t="shared" si="1"/>
        <v>24.68329178</v>
      </c>
      <c r="H80" s="50"/>
      <c r="I80" s="101">
        <v>1.0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</row>
    <row r="81">
      <c r="A81" s="41" t="str">
        <f>Sheet6!A80</f>
        <v>AZO</v>
      </c>
      <c r="B81" s="92">
        <v>0.07690990157</v>
      </c>
      <c r="C81" s="100">
        <v>0.05357441822</v>
      </c>
      <c r="D81" s="94">
        <f>Sheet6!H80</f>
        <v>44537</v>
      </c>
      <c r="E81" s="99" t="s">
        <v>1034</v>
      </c>
      <c r="F81" s="96" t="str">
        <f>Sheet6!J80</f>
        <v>2021-12-07T16:55:18.079Z</v>
      </c>
      <c r="G81" s="97">
        <f t="shared" si="1"/>
        <v>24.63452104</v>
      </c>
      <c r="H81" s="50"/>
      <c r="I81" s="101">
        <v>1.0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>
      <c r="A82" s="41" t="str">
        <f>Sheet6!A81</f>
        <v>GWW</v>
      </c>
      <c r="B82" s="92">
        <v>0.09928526700000001</v>
      </c>
      <c r="C82" s="100">
        <v>0.1413530466</v>
      </c>
      <c r="D82" s="94">
        <f>Sheet6!H81</f>
        <v>44537</v>
      </c>
      <c r="E82" s="95" t="s">
        <v>858</v>
      </c>
      <c r="F82" s="96" t="str">
        <f>Sheet6!J81</f>
        <v>2021-12-07T16:48:28.245Z</v>
      </c>
      <c r="G82" s="97">
        <f t="shared" si="1"/>
        <v>24.55761114</v>
      </c>
      <c r="H82" s="50"/>
      <c r="I82" s="101">
        <v>1.0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  <row r="83">
      <c r="A83" s="41" t="str">
        <f>Sheet6!A82</f>
        <v>CHTR</v>
      </c>
      <c r="B83" s="92">
        <v>-0.04137347269</v>
      </c>
      <c r="C83" s="93">
        <v>0.08646454176000001</v>
      </c>
      <c r="D83" s="94">
        <f>Sheet6!H82</f>
        <v>44537</v>
      </c>
      <c r="E83" s="95" t="s">
        <v>827</v>
      </c>
      <c r="F83" s="96" t="str">
        <f>Sheet6!J82</f>
        <v>2021-12-07T15:23:36.373Z</v>
      </c>
      <c r="G83" s="97">
        <f t="shared" si="1"/>
        <v>24.45832587</v>
      </c>
      <c r="H83" s="98"/>
      <c r="I83" s="79">
        <v>1.0</v>
      </c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>
      <c r="A84" s="41" t="str">
        <f>Sheet6!A83</f>
        <v>KR</v>
      </c>
      <c r="B84" s="92">
        <v>0.05065622841</v>
      </c>
      <c r="C84" s="103">
        <v>6.5356313E-4</v>
      </c>
      <c r="D84" s="94">
        <f>Sheet6!H83</f>
        <v>44537</v>
      </c>
      <c r="E84" s="95" t="s">
        <v>790</v>
      </c>
      <c r="F84" s="96" t="str">
        <f>Sheet6!J83</f>
        <v>2021-12-07T15:15:00.433Z</v>
      </c>
      <c r="G84" s="97">
        <f t="shared" si="1"/>
        <v>24.49969934</v>
      </c>
      <c r="H84" s="61"/>
      <c r="I84" s="104">
        <v>1.0</v>
      </c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</row>
    <row r="85">
      <c r="A85" s="41" t="str">
        <f>Sheet6!A84</f>
        <v>BRO</v>
      </c>
      <c r="B85" s="92">
        <v>0.05736667194</v>
      </c>
      <c r="C85" s="100">
        <v>-0.00193548387</v>
      </c>
      <c r="D85" s="94">
        <f>Sheet6!H84</f>
        <v>44537</v>
      </c>
      <c r="E85" s="95" t="s">
        <v>827</v>
      </c>
      <c r="F85" s="96" t="str">
        <f>Sheet6!J84</f>
        <v>2021-12-07T14:41:08.657Z</v>
      </c>
      <c r="G85" s="97">
        <f t="shared" si="1"/>
        <v>24.44904312</v>
      </c>
      <c r="H85" s="50"/>
      <c r="I85" s="101">
        <v>1.0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>
      <c r="A86" s="41" t="str">
        <f>Sheet6!A85</f>
        <v>NRG</v>
      </c>
      <c r="B86" s="92">
        <v>0.05387158997</v>
      </c>
      <c r="C86" s="100">
        <v>0.12082348970000001</v>
      </c>
      <c r="D86" s="94">
        <f>Sheet6!H85</f>
        <v>44537</v>
      </c>
      <c r="E86" s="95" t="s">
        <v>702</v>
      </c>
      <c r="F86" s="96" t="str">
        <f>Sheet6!J85</f>
        <v>2021-12-07T14:38:56.301Z</v>
      </c>
      <c r="G86" s="97">
        <f t="shared" si="1"/>
        <v>24.39167644</v>
      </c>
      <c r="H86" s="50"/>
      <c r="I86" s="101">
        <v>1.0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>
      <c r="A87" s="41" t="str">
        <f>Sheet6!A86</f>
        <v>PHM</v>
      </c>
      <c r="B87" s="92">
        <v>0.1051344743</v>
      </c>
      <c r="C87" s="100">
        <v>0.06980423176</v>
      </c>
      <c r="D87" s="94">
        <f>Sheet6!H86</f>
        <v>44537</v>
      </c>
      <c r="E87" s="99" t="s">
        <v>902</v>
      </c>
      <c r="F87" s="96" t="str">
        <f>Sheet6!J86</f>
        <v>2021-12-07T14:35:51.250Z</v>
      </c>
      <c r="G87" s="97">
        <f t="shared" si="1"/>
        <v>24.33780485</v>
      </c>
      <c r="H87" s="50"/>
      <c r="I87" s="101">
        <v>1.0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>
      <c r="A88" s="41" t="str">
        <f>Sheet6!A87</f>
        <v>DGX</v>
      </c>
      <c r="B88" s="92">
        <v>0.09100013814</v>
      </c>
      <c r="C88" s="100">
        <v>0.09298136049</v>
      </c>
      <c r="D88" s="94">
        <f>Sheet6!H87</f>
        <v>44536</v>
      </c>
      <c r="E88" s="95" t="s">
        <v>773</v>
      </c>
      <c r="F88" s="96" t="str">
        <f>Sheet6!J87</f>
        <v>2021-12-06T14:37:29.538Z</v>
      </c>
      <c r="G88" s="97">
        <f t="shared" si="1"/>
        <v>24.23267038</v>
      </c>
      <c r="H88" s="50"/>
      <c r="I88" s="101">
        <v>1.0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>
      <c r="A89" s="41" t="str">
        <f>Sheet6!A88</f>
        <v>A</v>
      </c>
      <c r="B89" s="92">
        <v>-0.03798940432</v>
      </c>
      <c r="C89" s="93">
        <v>0.05673191693</v>
      </c>
      <c r="D89" s="94">
        <f>Sheet6!H88</f>
        <v>44533</v>
      </c>
      <c r="E89" s="99" t="s">
        <v>902</v>
      </c>
      <c r="F89" s="96" t="str">
        <f>Sheet6!J88</f>
        <v>2021-12-03T16:11:39.113Z</v>
      </c>
      <c r="G89" s="97">
        <f t="shared" si="1"/>
        <v>24.14167024</v>
      </c>
      <c r="H89" s="98"/>
      <c r="I89" s="79">
        <v>1.0</v>
      </c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>
      <c r="A90" s="41" t="str">
        <f>Sheet6!A89</f>
        <v>LULU</v>
      </c>
      <c r="B90" s="92">
        <v>-0.03717135086</v>
      </c>
      <c r="C90" s="100">
        <v>0.05582922824</v>
      </c>
      <c r="D90" s="94">
        <f>Sheet6!H89</f>
        <v>44533</v>
      </c>
      <c r="E90" s="95" t="s">
        <v>902</v>
      </c>
      <c r="F90" s="96" t="str">
        <f>Sheet6!J89</f>
        <v>2021-12-03T15:44:25.045Z</v>
      </c>
      <c r="G90" s="97">
        <f t="shared" si="1"/>
        <v>24.17965965</v>
      </c>
      <c r="H90" s="50"/>
      <c r="I90" s="101">
        <v>1.0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>
      <c r="A91" s="41" t="str">
        <f>Sheet6!A90</f>
        <v>CTLT</v>
      </c>
      <c r="B91" s="92">
        <v>-0.06651046784</v>
      </c>
      <c r="C91" s="100">
        <v>0.05546766858</v>
      </c>
      <c r="D91" s="94">
        <f>Sheet6!H90</f>
        <v>44533</v>
      </c>
      <c r="E91" s="95" t="s">
        <v>722</v>
      </c>
      <c r="F91" s="96" t="str">
        <f>Sheet6!J90</f>
        <v>2021-12-03T15:43:32.737Z</v>
      </c>
      <c r="G91" s="97">
        <f t="shared" si="1"/>
        <v>24.216831</v>
      </c>
      <c r="H91" s="50"/>
      <c r="I91" s="101">
        <v>1.0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>
      <c r="A92" s="41" t="str">
        <f>Sheet6!A91</f>
        <v>EXC</v>
      </c>
      <c r="B92" s="92">
        <v>0.045282266110000004</v>
      </c>
      <c r="C92" s="100">
        <v>-0.02693464588</v>
      </c>
      <c r="D92" s="94">
        <f>Sheet6!H91</f>
        <v>44533</v>
      </c>
      <c r="E92" s="95" t="s">
        <v>702</v>
      </c>
      <c r="F92" s="96" t="str">
        <f>Sheet6!J91</f>
        <v>2021-12-03T15:42:43.268Z</v>
      </c>
      <c r="G92" s="97">
        <f t="shared" si="1"/>
        <v>24.28334146</v>
      </c>
      <c r="H92" s="50"/>
      <c r="I92" s="101">
        <v>1.0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>
      <c r="A93" s="41" t="str">
        <f>Sheet6!A92</f>
        <v>DG</v>
      </c>
      <c r="B93" s="92">
        <v>-0.03173333333</v>
      </c>
      <c r="C93" s="103">
        <v>-0.01745513866</v>
      </c>
      <c r="D93" s="94">
        <f>Sheet6!H92</f>
        <v>44532</v>
      </c>
      <c r="E93" s="95" t="s">
        <v>734</v>
      </c>
      <c r="F93" s="96" t="str">
        <f>Sheet6!J92</f>
        <v>2021-12-02T14:49:55.912Z</v>
      </c>
      <c r="G93" s="97">
        <f t="shared" si="1"/>
        <v>24.2380592</v>
      </c>
      <c r="H93" s="61"/>
      <c r="I93" s="104">
        <v>1.0</v>
      </c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</row>
    <row r="94">
      <c r="A94" s="41" t="str">
        <f>Sheet6!A93</f>
        <v>IFF</v>
      </c>
      <c r="B94" s="92">
        <v>-0.040873042770000007</v>
      </c>
      <c r="C94" s="103">
        <v>0.10733192170000001</v>
      </c>
      <c r="D94" s="94">
        <f>Sheet6!H93</f>
        <v>44532</v>
      </c>
      <c r="E94" s="95" t="s">
        <v>1034</v>
      </c>
      <c r="F94" s="96" t="str">
        <f>Sheet6!J93</f>
        <v>2021-12-02T14:35:26.814Z</v>
      </c>
      <c r="G94" s="97">
        <f t="shared" si="1"/>
        <v>24.26979253</v>
      </c>
      <c r="H94" s="61"/>
      <c r="I94" s="104">
        <v>1.0</v>
      </c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>
      <c r="A95" s="41" t="str">
        <f>Sheet6!A94</f>
        <v>NTAP</v>
      </c>
      <c r="B95" s="92">
        <v>-0.05944055944</v>
      </c>
      <c r="C95" s="103">
        <v>0.04915500636</v>
      </c>
      <c r="D95" s="94">
        <f>Sheet6!H94</f>
        <v>44531</v>
      </c>
      <c r="E95" s="102" t="s">
        <v>722</v>
      </c>
      <c r="F95" s="96" t="str">
        <f>Sheet6!J94</f>
        <v>2021-12-01T15:08:15.588Z</v>
      </c>
      <c r="G95" s="97">
        <f t="shared" si="1"/>
        <v>24.31066557</v>
      </c>
      <c r="H95" s="61"/>
      <c r="I95" s="104">
        <v>1.0</v>
      </c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</row>
    <row r="96">
      <c r="A96" s="41" t="str">
        <f>Sheet6!A95</f>
        <v>AAPL</v>
      </c>
      <c r="B96" s="92">
        <v>0.10867549670000001</v>
      </c>
      <c r="C96" s="100">
        <v>0.04523752686</v>
      </c>
      <c r="D96" s="94">
        <f>Sheet6!H95</f>
        <v>44531</v>
      </c>
      <c r="E96" s="102" t="s">
        <v>790</v>
      </c>
      <c r="F96" s="96" t="str">
        <f>Sheet6!J95</f>
        <v>2021-12-01T14:37:02.595Z</v>
      </c>
      <c r="G96" s="97">
        <f t="shared" si="1"/>
        <v>24.37010613</v>
      </c>
      <c r="H96" s="50"/>
      <c r="I96" s="101">
        <v>1.0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>
      <c r="A97" s="41" t="str">
        <f>Sheet6!A96</f>
        <v>FB</v>
      </c>
      <c r="B97" s="92">
        <v>0.009704237105</v>
      </c>
      <c r="C97" s="100">
        <v>0.046034111610000004</v>
      </c>
      <c r="D97" s="94">
        <f>Sheet6!H96</f>
        <v>44530</v>
      </c>
      <c r="E97" s="102" t="s">
        <v>743</v>
      </c>
      <c r="F97" s="96" t="str">
        <f>Sheet6!J96</f>
        <v>2021-11-30T20:55:26.099Z</v>
      </c>
      <c r="G97" s="97">
        <f t="shared" si="1"/>
        <v>24.26143064</v>
      </c>
      <c r="H97" s="50"/>
      <c r="I97" s="101">
        <v>1.0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</row>
    <row r="98">
      <c r="A98" s="41" t="str">
        <f>Sheet6!A97</f>
        <v>JNJ</v>
      </c>
      <c r="B98" s="92">
        <v>-0.01900256074</v>
      </c>
      <c r="C98" s="100">
        <v>2.773252E-4</v>
      </c>
      <c r="D98" s="94">
        <f>Sheet6!H97</f>
        <v>44530</v>
      </c>
      <c r="E98" s="95" t="s">
        <v>809</v>
      </c>
      <c r="F98" s="96" t="str">
        <f>Sheet6!J97</f>
        <v>2021-11-30T16:54:42.919Z</v>
      </c>
      <c r="G98" s="97">
        <f t="shared" si="1"/>
        <v>24.2517264</v>
      </c>
      <c r="H98" s="50"/>
      <c r="I98" s="101">
        <v>1.0</v>
      </c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>
      <c r="A99" s="41" t="str">
        <f>Sheet6!A98</f>
        <v>NOC</v>
      </c>
      <c r="B99" s="92">
        <v>-0.03342971224</v>
      </c>
      <c r="C99" s="100">
        <v>0.03109004739</v>
      </c>
      <c r="D99" s="94">
        <f>Sheet6!H98</f>
        <v>44530</v>
      </c>
      <c r="E99" s="99" t="s">
        <v>729</v>
      </c>
      <c r="F99" s="96" t="str">
        <f>Sheet6!J98</f>
        <v>2021-11-30T15:56:57.989Z</v>
      </c>
      <c r="G99" s="97">
        <f t="shared" si="1"/>
        <v>24.27072896</v>
      </c>
      <c r="H99" s="50"/>
      <c r="I99" s="101">
        <v>1.0</v>
      </c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>
      <c r="A100" s="41" t="str">
        <f>Sheet6!A99</f>
        <v>DOV</v>
      </c>
      <c r="B100" s="92">
        <v>0.04313580703000001</v>
      </c>
      <c r="C100" s="100">
        <v>0.050943218559999996</v>
      </c>
      <c r="D100" s="94">
        <f>Sheet6!H99</f>
        <v>44530</v>
      </c>
      <c r="E100" s="95" t="s">
        <v>858</v>
      </c>
      <c r="F100" s="96" t="str">
        <f>Sheet6!J99</f>
        <v>2021-11-30T15:24:33.798Z</v>
      </c>
      <c r="G100" s="97">
        <f t="shared" si="1"/>
        <v>24.30415867</v>
      </c>
      <c r="H100" s="50"/>
      <c r="I100" s="101">
        <v>1.0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>
      <c r="A101" s="41" t="str">
        <f>Sheet6!A100</f>
        <v>MCD</v>
      </c>
      <c r="B101" s="92">
        <v>0.01392493717</v>
      </c>
      <c r="C101" s="93">
        <v>-0.01531309817</v>
      </c>
      <c r="D101" s="94">
        <f>Sheet6!H100</f>
        <v>44530</v>
      </c>
      <c r="E101" s="102" t="s">
        <v>729</v>
      </c>
      <c r="F101" s="96" t="str">
        <f>Sheet6!J100</f>
        <v>2021-11-30T15:22:52.398Z</v>
      </c>
      <c r="G101" s="97">
        <f t="shared" si="1"/>
        <v>24.26102287</v>
      </c>
      <c r="H101" s="98"/>
      <c r="I101" s="79">
        <v>1.0</v>
      </c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>
      <c r="A102" s="41" t="str">
        <f>Sheet6!A101</f>
        <v>ULTA</v>
      </c>
      <c r="B102" s="92">
        <v>0.023730944520000002</v>
      </c>
      <c r="C102" s="93">
        <v>-0.01882241913</v>
      </c>
      <c r="D102" s="94">
        <f>Sheet6!H101</f>
        <v>44530</v>
      </c>
      <c r="E102" s="102" t="s">
        <v>713</v>
      </c>
      <c r="F102" s="96" t="str">
        <f>Sheet6!J101</f>
        <v>2021-11-30T15:22:40.221Z</v>
      </c>
      <c r="G102" s="97">
        <f t="shared" si="1"/>
        <v>24.24709793</v>
      </c>
      <c r="H102" s="98"/>
      <c r="I102" s="79">
        <v>1.0</v>
      </c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>
      <c r="A103" s="41" t="str">
        <f>Sheet6!A102</f>
        <v>GILD</v>
      </c>
      <c r="B103" s="92">
        <v>0.050744947629999995</v>
      </c>
      <c r="C103" s="100">
        <v>0.04793379668</v>
      </c>
      <c r="D103" s="94">
        <f>Sheet6!H102</f>
        <v>44529</v>
      </c>
      <c r="E103" s="99" t="s">
        <v>699</v>
      </c>
      <c r="F103" s="96" t="str">
        <f>Sheet6!J102</f>
        <v>2021-11-29T16:47:40.991Z</v>
      </c>
      <c r="G103" s="97">
        <f t="shared" si="1"/>
        <v>24.22336698</v>
      </c>
      <c r="H103" s="50"/>
      <c r="I103" s="101">
        <v>1.0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</row>
    <row r="104">
      <c r="A104" s="41" t="str">
        <f>Sheet6!A103</f>
        <v>LHX</v>
      </c>
      <c r="B104" s="92">
        <v>-0.030612704270000003</v>
      </c>
      <c r="C104" s="103">
        <v>-0.013325840890000001</v>
      </c>
      <c r="D104" s="94">
        <f>Sheet6!H103</f>
        <v>44529</v>
      </c>
      <c r="E104" s="95" t="s">
        <v>955</v>
      </c>
      <c r="F104" s="96" t="str">
        <f>Sheet6!J103</f>
        <v>2021-11-29T14:35:34.096Z</v>
      </c>
      <c r="G104" s="97">
        <f t="shared" si="1"/>
        <v>24.17262204</v>
      </c>
      <c r="H104" s="61"/>
      <c r="I104" s="104">
        <v>1.0</v>
      </c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</row>
    <row r="105">
      <c r="A105" s="41" t="str">
        <f>Sheet6!A104</f>
        <v>PWR</v>
      </c>
      <c r="B105" s="92">
        <v>-0.027121174419999998</v>
      </c>
      <c r="C105" s="103">
        <v>0.023535851120000003</v>
      </c>
      <c r="D105" s="94">
        <f>Sheet6!H104</f>
        <v>44526</v>
      </c>
      <c r="E105" s="102" t="s">
        <v>902</v>
      </c>
      <c r="F105" s="96" t="str">
        <f>Sheet6!J104</f>
        <v>2021-11-26T14:58:49.376Z</v>
      </c>
      <c r="G105" s="97">
        <f t="shared" si="1"/>
        <v>24.20323474</v>
      </c>
      <c r="H105" s="61"/>
      <c r="I105" s="104">
        <v>1.0</v>
      </c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</row>
    <row r="106">
      <c r="A106" s="41" t="str">
        <f>Sheet6!A105</f>
        <v>TAP</v>
      </c>
      <c r="B106" s="92">
        <v>0.002082876562</v>
      </c>
      <c r="C106" s="100">
        <v>0.056703816280000006</v>
      </c>
      <c r="D106" s="94">
        <f>Sheet6!H105</f>
        <v>44526</v>
      </c>
      <c r="E106" s="102" t="s">
        <v>858</v>
      </c>
      <c r="F106" s="96" t="str">
        <f>Sheet6!J105</f>
        <v>2021-11-26T14:57:31.660Z</v>
      </c>
      <c r="G106" s="97">
        <f t="shared" si="1"/>
        <v>24.23035591</v>
      </c>
      <c r="H106" s="50"/>
      <c r="I106" s="101">
        <v>1.0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</row>
    <row r="107">
      <c r="A107" s="41" t="str">
        <f>Sheet6!A106</f>
        <v>WAB</v>
      </c>
      <c r="B107" s="92">
        <v>-0.03067614903</v>
      </c>
      <c r="C107" s="100">
        <v>-0.00803065295</v>
      </c>
      <c r="D107" s="94">
        <f>Sheet6!H106</f>
        <v>44526</v>
      </c>
      <c r="E107" s="99" t="s">
        <v>902</v>
      </c>
      <c r="F107" s="96" t="str">
        <f>Sheet6!J106</f>
        <v>2021-11-26T14:51:57.540Z</v>
      </c>
      <c r="G107" s="97">
        <f t="shared" si="1"/>
        <v>24.22827304</v>
      </c>
      <c r="H107" s="50"/>
      <c r="I107" s="101">
        <v>1.0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>
      <c r="A108" s="41" t="str">
        <f>Sheet6!A107</f>
        <v>DGX</v>
      </c>
      <c r="B108" s="92">
        <v>0.06634203619</v>
      </c>
      <c r="C108" s="100">
        <v>0.010951979780000001</v>
      </c>
      <c r="D108" s="94">
        <f>Sheet6!H107</f>
        <v>44526</v>
      </c>
      <c r="E108" s="99" t="s">
        <v>811</v>
      </c>
      <c r="F108" s="96" t="str">
        <f>Sheet6!J107</f>
        <v>2021-11-26T14:40:45.145Z</v>
      </c>
      <c r="G108" s="97">
        <f t="shared" si="1"/>
        <v>24.25894919</v>
      </c>
      <c r="H108" s="50"/>
      <c r="I108" s="101">
        <v>1.0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</row>
    <row r="109">
      <c r="A109" s="41" t="str">
        <f>Sheet6!A108</f>
        <v>MRNA</v>
      </c>
      <c r="B109" s="92">
        <v>0.20069755099999997</v>
      </c>
      <c r="C109" s="103">
        <v>-0.00429534814</v>
      </c>
      <c r="D109" s="94">
        <f>Sheet6!H108</f>
        <v>44526</v>
      </c>
      <c r="E109" s="95" t="s">
        <v>858</v>
      </c>
      <c r="F109" s="96" t="str">
        <f>Sheet6!J108</f>
        <v>2021-11-26T14:37:47.593Z</v>
      </c>
      <c r="G109" s="97">
        <f t="shared" si="1"/>
        <v>24.19260715</v>
      </c>
      <c r="H109" s="61"/>
      <c r="I109" s="104">
        <v>1.0</v>
      </c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</row>
    <row r="110">
      <c r="A110" s="41" t="str">
        <f>Sheet6!A109</f>
        <v>PNW</v>
      </c>
      <c r="B110" s="92">
        <v>-0.02842833996</v>
      </c>
      <c r="C110" s="93">
        <v>0.025147761919999997</v>
      </c>
      <c r="D110" s="94">
        <f>Sheet6!H109</f>
        <v>44526</v>
      </c>
      <c r="E110" s="95" t="s">
        <v>858</v>
      </c>
      <c r="F110" s="96" t="str">
        <f>Sheet6!J109</f>
        <v>2021-11-26T14:37:12.323Z</v>
      </c>
      <c r="G110" s="97">
        <f t="shared" si="1"/>
        <v>23.9919096</v>
      </c>
      <c r="H110" s="98"/>
      <c r="I110" s="79">
        <v>1.0</v>
      </c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>
      <c r="A111" s="41" t="str">
        <f>Sheet6!A110</f>
        <v>VFC</v>
      </c>
      <c r="B111" s="92">
        <v>-0.03226240086</v>
      </c>
      <c r="C111" s="100">
        <v>-0.00818511144</v>
      </c>
      <c r="D111" s="94">
        <f>Sheet6!H110</f>
        <v>44526</v>
      </c>
      <c r="E111" s="95" t="s">
        <v>747</v>
      </c>
      <c r="F111" s="96" t="str">
        <f>Sheet6!J110</f>
        <v>2021-11-26T14:36:48.218Z</v>
      </c>
      <c r="G111" s="97">
        <f t="shared" si="1"/>
        <v>24.02033794</v>
      </c>
      <c r="H111" s="50"/>
      <c r="I111" s="101">
        <v>1.0</v>
      </c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</row>
    <row r="112">
      <c r="A112" s="41" t="str">
        <f>Sheet6!A111</f>
        <v>BAC</v>
      </c>
      <c r="B112" s="92">
        <v>-0.04547368421</v>
      </c>
      <c r="C112" s="103">
        <v>0.02276912774</v>
      </c>
      <c r="D112" s="94">
        <f>Sheet6!H111</f>
        <v>44526</v>
      </c>
      <c r="E112" s="99" t="s">
        <v>809</v>
      </c>
      <c r="F112" s="96" t="str">
        <f>Sheet6!J111</f>
        <v>2021-11-26T14:36:41.800Z</v>
      </c>
      <c r="G112" s="97">
        <f t="shared" si="1"/>
        <v>24.05260034</v>
      </c>
      <c r="H112" s="61"/>
      <c r="I112" s="104">
        <v>1.0</v>
      </c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</row>
    <row r="113">
      <c r="A113" s="41" t="str">
        <f>Sheet6!A112</f>
        <v>JPM</v>
      </c>
      <c r="B113" s="92">
        <v>-0.04563822201</v>
      </c>
      <c r="C113" s="93">
        <v>0.0760287795</v>
      </c>
      <c r="D113" s="94">
        <f>Sheet6!H112</f>
        <v>44526</v>
      </c>
      <c r="E113" s="95" t="s">
        <v>740</v>
      </c>
      <c r="F113" s="96" t="str">
        <f>Sheet6!J112</f>
        <v>2021-11-26T14:36:40.342Z</v>
      </c>
      <c r="G113" s="97">
        <f t="shared" si="1"/>
        <v>24.09807403</v>
      </c>
      <c r="H113" s="98"/>
      <c r="I113" s="79">
        <v>1.0</v>
      </c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>
      <c r="A114" s="41" t="str">
        <f>Sheet6!A113</f>
        <v>TXT</v>
      </c>
      <c r="B114" s="92">
        <v>-0.04034852547</v>
      </c>
      <c r="C114" s="103">
        <v>0.06921052632000001</v>
      </c>
      <c r="D114" s="94">
        <f>Sheet6!H113</f>
        <v>44526</v>
      </c>
      <c r="E114" s="102" t="s">
        <v>763</v>
      </c>
      <c r="F114" s="96" t="str">
        <f>Sheet6!J113</f>
        <v>2021-11-26T14:35:58.250Z</v>
      </c>
      <c r="G114" s="97">
        <f t="shared" si="1"/>
        <v>24.14371225</v>
      </c>
      <c r="H114" s="61"/>
      <c r="I114" s="104">
        <v>1.0</v>
      </c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</row>
    <row r="115">
      <c r="A115" s="41" t="str">
        <f>Sheet6!A114</f>
        <v>CFG</v>
      </c>
      <c r="B115" s="92">
        <v>-0.01771172638</v>
      </c>
      <c r="C115" s="93">
        <v>0.05616002575000001</v>
      </c>
      <c r="D115" s="94">
        <f>Sheet6!H114</f>
        <v>44526</v>
      </c>
      <c r="E115" s="95" t="s">
        <v>729</v>
      </c>
      <c r="F115" s="96" t="str">
        <f>Sheet6!J114</f>
        <v>2021-11-26T14:35:18.624Z</v>
      </c>
      <c r="G115" s="97">
        <f t="shared" si="1"/>
        <v>24.18406077</v>
      </c>
      <c r="H115" s="98"/>
      <c r="I115" s="79">
        <v>1.0</v>
      </c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>
      <c r="A116" s="41" t="str">
        <f>Sheet6!A115</f>
        <v>SYF</v>
      </c>
      <c r="B116" s="92">
        <v>-0.03455986989</v>
      </c>
      <c r="C116" s="103">
        <v>0.00524680704</v>
      </c>
      <c r="D116" s="94">
        <f>Sheet6!H115</f>
        <v>44526</v>
      </c>
      <c r="E116" s="95" t="s">
        <v>726</v>
      </c>
      <c r="F116" s="96" t="str">
        <f>Sheet6!J115</f>
        <v>2021-11-26T14:34:39.340Z</v>
      </c>
      <c r="G116" s="97">
        <f t="shared" si="1"/>
        <v>24.2017725</v>
      </c>
      <c r="H116" s="61"/>
      <c r="I116" s="104">
        <v>1.0</v>
      </c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</row>
    <row r="117">
      <c r="A117" s="41" t="str">
        <f>Sheet6!A116</f>
        <v>ALLY</v>
      </c>
      <c r="B117" s="92">
        <v>-0.046153846150000004</v>
      </c>
      <c r="C117" s="93">
        <v>0.03529569054</v>
      </c>
      <c r="D117" s="94">
        <f>Sheet6!H116</f>
        <v>44526</v>
      </c>
      <c r="E117" s="95" t="s">
        <v>858</v>
      </c>
      <c r="F117" s="96" t="str">
        <f>Sheet6!J116</f>
        <v>2021-11-26T14:34:27.730Z</v>
      </c>
      <c r="G117" s="97">
        <f t="shared" si="1"/>
        <v>24.23633237</v>
      </c>
      <c r="H117" s="98"/>
      <c r="I117" s="79">
        <v>1.0</v>
      </c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>
      <c r="A118" s="41" t="str">
        <f>Sheet6!A117</f>
        <v>FANG</v>
      </c>
      <c r="B118" s="92">
        <v>-0.04705508667</v>
      </c>
      <c r="C118" s="100">
        <v>0.06891959381</v>
      </c>
      <c r="D118" s="94">
        <f>Sheet6!H117</f>
        <v>44526</v>
      </c>
      <c r="E118" s="95" t="s">
        <v>869</v>
      </c>
      <c r="F118" s="96" t="str">
        <f>Sheet6!J117</f>
        <v>2021-11-26T14:34:14.599Z</v>
      </c>
      <c r="G118" s="97">
        <f t="shared" si="1"/>
        <v>24.28248622</v>
      </c>
      <c r="H118" s="50"/>
      <c r="I118" s="101">
        <v>1.0</v>
      </c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</row>
    <row r="119">
      <c r="A119" s="41" t="str">
        <f>Sheet6!A118</f>
        <v>DFS</v>
      </c>
      <c r="B119" s="92">
        <v>-0.05068275111</v>
      </c>
      <c r="C119" s="100">
        <v>0.1327580619</v>
      </c>
      <c r="D119" s="94">
        <f>Sheet6!H118</f>
        <v>44526</v>
      </c>
      <c r="E119" s="95" t="s">
        <v>713</v>
      </c>
      <c r="F119" s="96" t="str">
        <f>Sheet6!J118</f>
        <v>2021-11-26T14:34:08.559Z</v>
      </c>
      <c r="G119" s="97">
        <f t="shared" si="1"/>
        <v>24.3295413</v>
      </c>
      <c r="H119" s="50"/>
      <c r="I119" s="101">
        <v>1.0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>
      <c r="A120" s="41" t="str">
        <f>Sheet6!A119</f>
        <v>OVV</v>
      </c>
      <c r="B120" s="92">
        <v>-0.05522468868</v>
      </c>
      <c r="C120" s="100">
        <v>0.04370290635</v>
      </c>
      <c r="D120" s="94">
        <f>Sheet6!H119</f>
        <v>44526</v>
      </c>
      <c r="E120" s="102" t="s">
        <v>858</v>
      </c>
      <c r="F120" s="96" t="str">
        <f>Sheet6!J119</f>
        <v>2021-11-26T14:33:58.726Z</v>
      </c>
      <c r="G120" s="97">
        <f t="shared" si="1"/>
        <v>24.38022405</v>
      </c>
      <c r="H120" s="50"/>
      <c r="I120" s="101">
        <v>1.0</v>
      </c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</row>
    <row r="121">
      <c r="A121" s="41" t="str">
        <f>Sheet6!A120</f>
        <v>TSLA</v>
      </c>
      <c r="B121" s="92">
        <v>-0.051439677770000004</v>
      </c>
      <c r="C121" s="100">
        <v>0.103926097</v>
      </c>
      <c r="D121" s="94">
        <f>Sheet6!H120</f>
        <v>44523</v>
      </c>
      <c r="E121" s="95" t="s">
        <v>747</v>
      </c>
      <c r="F121" s="96" t="str">
        <f>Sheet6!J120</f>
        <v>2021-11-23T18:42:37.096Z</v>
      </c>
      <c r="G121" s="97">
        <f t="shared" si="1"/>
        <v>24.43544874</v>
      </c>
      <c r="H121" s="50"/>
      <c r="I121" s="101">
        <v>1.0</v>
      </c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>
      <c r="A122" s="41" t="str">
        <f>Sheet6!A121</f>
        <v>IDXX</v>
      </c>
      <c r="B122" s="92">
        <v>-0.02577287066</v>
      </c>
      <c r="C122" s="93">
        <v>0.1090471591</v>
      </c>
      <c r="D122" s="94">
        <f>Sheet6!H121</f>
        <v>44523</v>
      </c>
      <c r="E122" s="95" t="s">
        <v>729</v>
      </c>
      <c r="F122" s="96" t="str">
        <f>Sheet6!J121</f>
        <v>2021-11-23T15:53:22.459Z</v>
      </c>
      <c r="G122" s="97">
        <f t="shared" si="1"/>
        <v>24.48688842</v>
      </c>
      <c r="H122" s="98"/>
      <c r="I122" s="79">
        <v>1.0</v>
      </c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>
      <c r="A123" s="41" t="str">
        <f>Sheet6!A122</f>
        <v>TXN</v>
      </c>
      <c r="B123" s="92">
        <v>-0.01478265364</v>
      </c>
      <c r="C123" s="93">
        <v>-0.0026128266</v>
      </c>
      <c r="D123" s="94">
        <f>Sheet6!H122</f>
        <v>44523</v>
      </c>
      <c r="E123" s="95" t="s">
        <v>869</v>
      </c>
      <c r="F123" s="96" t="str">
        <f>Sheet6!J122</f>
        <v>2021-11-23T15:52:03.619Z</v>
      </c>
      <c r="G123" s="97">
        <f t="shared" si="1"/>
        <v>24.51266129</v>
      </c>
      <c r="H123" s="98"/>
      <c r="I123" s="79">
        <v>1.0</v>
      </c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>
      <c r="A124" s="41" t="str">
        <f>Sheet6!A123</f>
        <v>CMCSA</v>
      </c>
      <c r="B124" s="92">
        <v>-0.01574056514</v>
      </c>
      <c r="C124" s="100">
        <v>0.024371547979999998</v>
      </c>
      <c r="D124" s="94">
        <f>Sheet6!H123</f>
        <v>44523</v>
      </c>
      <c r="E124" s="95" t="s">
        <v>889</v>
      </c>
      <c r="F124" s="96" t="str">
        <f>Sheet6!J123</f>
        <v>2021-11-23T15:51:55.596Z</v>
      </c>
      <c r="G124" s="97">
        <f t="shared" si="1"/>
        <v>24.52744394</v>
      </c>
      <c r="H124" s="50"/>
      <c r="I124" s="101">
        <v>1.0</v>
      </c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</row>
    <row r="125">
      <c r="A125" s="41" t="str">
        <f>Sheet6!A124</f>
        <v>SJM</v>
      </c>
      <c r="B125" s="92">
        <v>0.05717722534</v>
      </c>
      <c r="C125" s="100">
        <v>2.7777778E-4</v>
      </c>
      <c r="D125" s="94">
        <f>Sheet6!H124</f>
        <v>44523</v>
      </c>
      <c r="E125" s="95" t="s">
        <v>747</v>
      </c>
      <c r="F125" s="96" t="str">
        <f>Sheet6!J124</f>
        <v>2021-11-23T15:07:58.632Z</v>
      </c>
      <c r="G125" s="97">
        <f t="shared" si="1"/>
        <v>24.54318451</v>
      </c>
      <c r="H125" s="50"/>
      <c r="I125" s="101">
        <v>1.0</v>
      </c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</row>
    <row r="126">
      <c r="A126" s="41" t="str">
        <f>Sheet6!A125</f>
        <v>RGEN</v>
      </c>
      <c r="B126" s="92">
        <v>-0.031245495170000002</v>
      </c>
      <c r="C126" s="93">
        <v>-5.2339901E-4</v>
      </c>
      <c r="D126" s="94">
        <f>Sheet6!H125</f>
        <v>44523</v>
      </c>
      <c r="E126" s="99" t="s">
        <v>734</v>
      </c>
      <c r="F126" s="96" t="str">
        <f>Sheet6!J125</f>
        <v>2021-11-23T14:35:38.992Z</v>
      </c>
      <c r="G126" s="97">
        <f t="shared" si="1"/>
        <v>24.48600728</v>
      </c>
      <c r="H126" s="98"/>
      <c r="I126" s="79">
        <v>1.0</v>
      </c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>
      <c r="A127" s="41" t="str">
        <f>Sheet6!A126</f>
        <v>NVAX</v>
      </c>
      <c r="B127" s="92">
        <v>0.1001308558</v>
      </c>
      <c r="C127" s="100">
        <v>0.059219701349999994</v>
      </c>
      <c r="D127" s="94">
        <f>Sheet6!H126</f>
        <v>44522</v>
      </c>
      <c r="E127" s="99" t="s">
        <v>729</v>
      </c>
      <c r="F127" s="96" t="str">
        <f>Sheet6!J126</f>
        <v>2021-11-22T19:06:35.889Z</v>
      </c>
      <c r="G127" s="97">
        <f t="shared" si="1"/>
        <v>24.51725278</v>
      </c>
      <c r="H127" s="50"/>
      <c r="I127" s="101">
        <v>1.0</v>
      </c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</row>
    <row r="128">
      <c r="A128" s="41" t="str">
        <f>Sheet6!A127</f>
        <v>EDR</v>
      </c>
      <c r="B128" s="92">
        <v>-0.03621413576</v>
      </c>
      <c r="C128" s="100">
        <v>0.050919694929999995</v>
      </c>
      <c r="D128" s="94">
        <f>Sheet6!H127</f>
        <v>44522</v>
      </c>
      <c r="E128" s="102" t="s">
        <v>790</v>
      </c>
      <c r="F128" s="96" t="str">
        <f>Sheet6!J127</f>
        <v>2021-11-22T17:21:56.109Z</v>
      </c>
      <c r="G128" s="97">
        <f t="shared" si="1"/>
        <v>24.41712192</v>
      </c>
      <c r="H128" s="50"/>
      <c r="I128" s="101">
        <v>1.0</v>
      </c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>
      <c r="A129" s="41" t="str">
        <f>Sheet6!A128</f>
        <v>XYL</v>
      </c>
      <c r="B129" s="92">
        <v>-0.03261441347</v>
      </c>
      <c r="C129" s="103">
        <v>-0.00102601507</v>
      </c>
      <c r="D129" s="94">
        <f>Sheet6!H128</f>
        <v>44522</v>
      </c>
      <c r="E129" s="99" t="s">
        <v>740</v>
      </c>
      <c r="F129" s="96" t="str">
        <f>Sheet6!J128</f>
        <v>2021-11-22T17:20:50.960Z</v>
      </c>
      <c r="G129" s="97">
        <f t="shared" si="1"/>
        <v>24.45333606</v>
      </c>
      <c r="H129" s="61"/>
      <c r="I129" s="104">
        <v>1.0</v>
      </c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</row>
    <row r="130">
      <c r="A130" s="41" t="str">
        <f>Sheet6!A129</f>
        <v>HD</v>
      </c>
      <c r="B130" s="92">
        <v>0.052787194450000005</v>
      </c>
      <c r="C130" s="93">
        <v>0.03504149252</v>
      </c>
      <c r="D130" s="94">
        <f>Sheet6!H129</f>
        <v>44522</v>
      </c>
      <c r="E130" s="102" t="s">
        <v>740</v>
      </c>
      <c r="F130" s="96" t="str">
        <f>Sheet6!J129</f>
        <v>2021-11-22T14:54:42.866Z</v>
      </c>
      <c r="G130" s="97">
        <f t="shared" si="1"/>
        <v>24.48595047</v>
      </c>
      <c r="H130" s="98"/>
      <c r="I130" s="79">
        <v>1.0</v>
      </c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>
      <c r="A131" s="41" t="str">
        <f>Sheet6!A130</f>
        <v>D</v>
      </c>
      <c r="B131" s="92">
        <v>-0.020606221749999997</v>
      </c>
      <c r="C131" s="100">
        <v>0.05024820542</v>
      </c>
      <c r="D131" s="94">
        <f>Sheet6!H130</f>
        <v>44522</v>
      </c>
      <c r="E131" s="95" t="s">
        <v>743</v>
      </c>
      <c r="F131" s="96" t="str">
        <f>Sheet6!J130</f>
        <v>2021-11-22T14:49:45.862Z</v>
      </c>
      <c r="G131" s="97">
        <f t="shared" si="1"/>
        <v>24.43316328</v>
      </c>
      <c r="H131" s="50"/>
      <c r="I131" s="101">
        <v>1.0</v>
      </c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>
      <c r="A132" s="41" t="str">
        <f>Sheet6!A131</f>
        <v>NVAX</v>
      </c>
      <c r="B132" s="92">
        <v>0.059931954989999994</v>
      </c>
      <c r="C132" s="93">
        <v>0.02717976319</v>
      </c>
      <c r="D132" s="94">
        <f>Sheet6!H131</f>
        <v>44522</v>
      </c>
      <c r="E132" s="95" t="s">
        <v>743</v>
      </c>
      <c r="F132" s="96" t="str">
        <f>Sheet6!J131</f>
        <v>2021-11-22T14:36:18.170Z</v>
      </c>
      <c r="G132" s="97">
        <f t="shared" si="1"/>
        <v>24.4537695</v>
      </c>
      <c r="H132" s="98"/>
      <c r="I132" s="79">
        <v>1.0</v>
      </c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>
      <c r="A133" s="41" t="str">
        <f>Sheet6!A132</f>
        <v>ADI</v>
      </c>
      <c r="B133" s="92">
        <v>0.052951917220000005</v>
      </c>
      <c r="C133" s="103">
        <v>0.015373659520000001</v>
      </c>
      <c r="D133" s="94">
        <f>Sheet6!H132</f>
        <v>44522</v>
      </c>
      <c r="E133" s="95" t="s">
        <v>726</v>
      </c>
      <c r="F133" s="96" t="str">
        <f>Sheet6!J132</f>
        <v>2021-11-22T14:32:25.785Z</v>
      </c>
      <c r="G133" s="97">
        <f t="shared" si="1"/>
        <v>24.39383754</v>
      </c>
      <c r="H133" s="61"/>
      <c r="I133" s="104">
        <v>1.0</v>
      </c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</row>
    <row r="134">
      <c r="A134" s="41" t="str">
        <f>Sheet6!A133</f>
        <v>PINS</v>
      </c>
      <c r="B134" s="92">
        <v>-0.03002610966</v>
      </c>
      <c r="C134" s="100">
        <v>0.012722346570000001</v>
      </c>
      <c r="D134" s="94">
        <f>Sheet6!H133</f>
        <v>44519</v>
      </c>
      <c r="E134" s="105"/>
      <c r="F134" s="96" t="str">
        <f>Sheet6!J133</f>
        <v>2021-11-19T20:17:00.640Z</v>
      </c>
      <c r="G134" s="97">
        <f t="shared" si="1"/>
        <v>24.34088563</v>
      </c>
      <c r="H134" s="50"/>
      <c r="I134" s="101">
        <v>1.0</v>
      </c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</row>
    <row r="135">
      <c r="A135" s="41" t="str">
        <f>Sheet6!A134</f>
        <v>SNAP</v>
      </c>
      <c r="B135" s="92">
        <v>-0.045996275610000005</v>
      </c>
      <c r="C135" s="100">
        <v>-0.005714612260000001</v>
      </c>
      <c r="D135" s="94">
        <f>Sheet6!H134</f>
        <v>44519</v>
      </c>
      <c r="E135" s="102" t="s">
        <v>729</v>
      </c>
      <c r="F135" s="96" t="str">
        <f>Sheet6!J134</f>
        <v>2021-11-19T20:16:48.723Z</v>
      </c>
      <c r="G135" s="97">
        <f t="shared" si="1"/>
        <v>24.37091174</v>
      </c>
      <c r="H135" s="50"/>
      <c r="I135" s="101">
        <v>1.0</v>
      </c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</row>
    <row r="136">
      <c r="A136" s="41" t="str">
        <f>Sheet6!A135</f>
        <v>NEM</v>
      </c>
      <c r="B136" s="92">
        <v>-0.02303592917</v>
      </c>
      <c r="C136" s="103">
        <v>0.03888431915</v>
      </c>
      <c r="D136" s="94">
        <f>Sheet6!H135</f>
        <v>44519</v>
      </c>
      <c r="E136" s="102" t="s">
        <v>747</v>
      </c>
      <c r="F136" s="96" t="str">
        <f>Sheet6!J135</f>
        <v>2021-11-19T18:13:24.614Z</v>
      </c>
      <c r="G136" s="97">
        <f t="shared" si="1"/>
        <v>24.41690801</v>
      </c>
      <c r="H136" s="61"/>
      <c r="I136" s="104">
        <v>1.0</v>
      </c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</row>
    <row r="137">
      <c r="A137" s="41" t="str">
        <f>Sheet6!A136</f>
        <v>PKI</v>
      </c>
      <c r="B137" s="92">
        <v>0.101102835</v>
      </c>
      <c r="C137" s="93">
        <v>7.8072719E-4</v>
      </c>
      <c r="D137" s="94">
        <f>Sheet6!H136</f>
        <v>44519</v>
      </c>
      <c r="E137" s="102" t="s">
        <v>729</v>
      </c>
      <c r="F137" s="96" t="str">
        <f>Sheet6!J136</f>
        <v>2021-11-19T17:00:02.752Z</v>
      </c>
      <c r="G137" s="97">
        <f t="shared" si="1"/>
        <v>24.43994394</v>
      </c>
      <c r="H137" s="98"/>
      <c r="I137" s="79">
        <v>1.0</v>
      </c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</row>
    <row r="138">
      <c r="A138" s="41" t="str">
        <f>Sheet6!A137</f>
        <v>BA</v>
      </c>
      <c r="B138" s="92">
        <v>-0.03038403279</v>
      </c>
      <c r="C138" s="100">
        <v>0.045492018290000005</v>
      </c>
      <c r="D138" s="94">
        <f>Sheet6!H137</f>
        <v>44519</v>
      </c>
      <c r="E138" s="95" t="s">
        <v>729</v>
      </c>
      <c r="F138" s="96" t="str">
        <f>Sheet6!J137</f>
        <v>2021-11-19T15:32:16.305Z</v>
      </c>
      <c r="G138" s="97">
        <f t="shared" si="1"/>
        <v>24.33884111</v>
      </c>
      <c r="H138" s="50"/>
      <c r="I138" s="101">
        <v>1.0</v>
      </c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</row>
    <row r="139">
      <c r="A139" s="41" t="str">
        <f>Sheet6!A138</f>
        <v>PLAY</v>
      </c>
      <c r="B139" s="92">
        <v>-0.03128292047</v>
      </c>
      <c r="C139" s="93">
        <v>0.00125705329</v>
      </c>
      <c r="D139" s="94">
        <f>Sheet6!H138</f>
        <v>44519</v>
      </c>
      <c r="E139" s="95" t="s">
        <v>858</v>
      </c>
      <c r="F139" s="96" t="str">
        <f>Sheet6!J138</f>
        <v>2021-11-19T15:31:17.369Z</v>
      </c>
      <c r="G139" s="97">
        <f t="shared" si="1"/>
        <v>24.36922514</v>
      </c>
      <c r="H139" s="98"/>
      <c r="I139" s="79">
        <v>1.0</v>
      </c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</row>
    <row r="140">
      <c r="A140" s="41" t="str">
        <f>Sheet6!A139</f>
        <v>SNA</v>
      </c>
      <c r="B140" s="92">
        <v>0.018065185600000002</v>
      </c>
      <c r="C140" s="93">
        <v>0.0213862502</v>
      </c>
      <c r="D140" s="94">
        <f>Sheet6!H139</f>
        <v>44519</v>
      </c>
      <c r="E140" s="95" t="s">
        <v>740</v>
      </c>
      <c r="F140" s="96" t="str">
        <f>Sheet6!J139</f>
        <v>2021-11-19T15:28:52.787Z</v>
      </c>
      <c r="G140" s="97">
        <f t="shared" si="1"/>
        <v>24.40050806</v>
      </c>
      <c r="H140" s="98"/>
      <c r="I140" s="79">
        <v>1.0</v>
      </c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>
      <c r="A141" s="41" t="str">
        <f>Sheet6!A140</f>
        <v>A</v>
      </c>
      <c r="B141" s="92">
        <v>0.05840547874</v>
      </c>
      <c r="C141" s="93">
        <v>0.02415812592</v>
      </c>
      <c r="D141" s="94">
        <f>Sheet6!H140</f>
        <v>44519</v>
      </c>
      <c r="E141" s="95" t="s">
        <v>729</v>
      </c>
      <c r="F141" s="96" t="str">
        <f>Sheet6!J140</f>
        <v>2021-11-19T15:28:33.176Z</v>
      </c>
      <c r="G141" s="97">
        <f t="shared" si="1"/>
        <v>24.38244287</v>
      </c>
      <c r="H141" s="98"/>
      <c r="I141" s="79">
        <v>1.0</v>
      </c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</row>
    <row r="142">
      <c r="A142" s="41" t="str">
        <f>Sheet6!A141</f>
        <v>AAPL</v>
      </c>
      <c r="B142" s="92">
        <v>0.050331125830000004</v>
      </c>
      <c r="C142" s="103">
        <v>-0.00558535307</v>
      </c>
      <c r="D142" s="94">
        <f>Sheet6!H141</f>
        <v>44519</v>
      </c>
      <c r="E142" s="95" t="s">
        <v>858</v>
      </c>
      <c r="F142" s="96" t="str">
        <f>Sheet6!J141</f>
        <v>2021-11-19T15:26:33.129Z</v>
      </c>
      <c r="G142" s="97">
        <f t="shared" si="1"/>
        <v>24.3240374</v>
      </c>
      <c r="H142" s="61"/>
      <c r="I142" s="104">
        <v>1.0</v>
      </c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</row>
    <row r="143">
      <c r="A143" s="41" t="str">
        <f>Sheet6!A142</f>
        <v>CE</v>
      </c>
      <c r="B143" s="92">
        <v>-0.03896824938</v>
      </c>
      <c r="C143" s="93">
        <v>-0.0069121678</v>
      </c>
      <c r="D143" s="94">
        <f>Sheet6!H142</f>
        <v>44519</v>
      </c>
      <c r="E143" s="95" t="s">
        <v>740</v>
      </c>
      <c r="F143" s="96" t="str">
        <f>Sheet6!J142</f>
        <v>2021-11-19T14:49:20.511Z</v>
      </c>
      <c r="G143" s="97">
        <f t="shared" si="1"/>
        <v>24.27370627</v>
      </c>
      <c r="H143" s="98"/>
      <c r="I143" s="79">
        <v>1.0</v>
      </c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</row>
    <row r="144">
      <c r="A144" s="41" t="str">
        <f>Sheet6!A143</f>
        <v>VRSK</v>
      </c>
      <c r="B144" s="92">
        <v>0.05632554016000001</v>
      </c>
      <c r="C144" s="93">
        <v>0.02158828065</v>
      </c>
      <c r="D144" s="94">
        <f>Sheet6!H143</f>
        <v>44518</v>
      </c>
      <c r="E144" s="95" t="s">
        <v>740</v>
      </c>
      <c r="F144" s="96" t="str">
        <f>Sheet6!J143</f>
        <v>2021-11-18T19:30:56.480Z</v>
      </c>
      <c r="G144" s="97">
        <f t="shared" si="1"/>
        <v>24.31267452</v>
      </c>
      <c r="H144" s="98"/>
      <c r="I144" s="79">
        <v>1.0</v>
      </c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</row>
    <row r="145">
      <c r="A145" s="41" t="str">
        <f>Sheet6!A144</f>
        <v>EDR</v>
      </c>
      <c r="B145" s="92">
        <v>0.0566829951</v>
      </c>
      <c r="C145" s="100">
        <v>0.07024843466</v>
      </c>
      <c r="D145" s="94">
        <f>Sheet6!H144</f>
        <v>44518</v>
      </c>
      <c r="E145" s="95" t="s">
        <v>729</v>
      </c>
      <c r="F145" s="96" t="str">
        <f>Sheet6!J144</f>
        <v>2021-11-18T16:22:05.654Z</v>
      </c>
      <c r="G145" s="97">
        <f t="shared" si="1"/>
        <v>24.25634898</v>
      </c>
      <c r="H145" s="50"/>
      <c r="I145" s="101">
        <v>1.0</v>
      </c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</row>
    <row r="146">
      <c r="A146" s="41" t="str">
        <f>Sheet6!A145</f>
        <v>INTC</v>
      </c>
      <c r="B146" s="92">
        <v>-0.0327965436</v>
      </c>
      <c r="C146" s="93">
        <v>-0.03551401869</v>
      </c>
      <c r="D146" s="94">
        <f>Sheet6!H145</f>
        <v>44518</v>
      </c>
      <c r="E146" s="95" t="s">
        <v>790</v>
      </c>
      <c r="F146" s="96" t="str">
        <f>Sheet6!J145</f>
        <v>2021-11-18T15:57:48.498Z</v>
      </c>
      <c r="G146" s="97">
        <f t="shared" si="1"/>
        <v>24.19966598</v>
      </c>
      <c r="H146" s="98"/>
      <c r="I146" s="79">
        <v>1.0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</row>
    <row r="147">
      <c r="A147" s="41" t="str">
        <f>Sheet6!A146</f>
        <v>FCX</v>
      </c>
      <c r="B147" s="92">
        <v>-0.07432762836000001</v>
      </c>
      <c r="C147" s="93">
        <v>-0.023604060910000002</v>
      </c>
      <c r="D147" s="94">
        <f>Sheet6!H146</f>
        <v>44518</v>
      </c>
      <c r="E147" s="95" t="s">
        <v>740</v>
      </c>
      <c r="F147" s="96" t="str">
        <f>Sheet6!J146</f>
        <v>2021-11-18T15:46:00.792Z</v>
      </c>
      <c r="G147" s="97">
        <f t="shared" si="1"/>
        <v>24.23246253</v>
      </c>
      <c r="H147" s="98"/>
      <c r="I147" s="79">
        <v>1.0</v>
      </c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</row>
    <row r="148">
      <c r="A148" s="41" t="str">
        <f>Sheet6!A147</f>
        <v>CHRW</v>
      </c>
      <c r="B148" s="92">
        <v>-0.02964860908</v>
      </c>
      <c r="C148" s="93">
        <v>-0.008469675840000001</v>
      </c>
      <c r="D148" s="94">
        <f>Sheet6!H147</f>
        <v>44518</v>
      </c>
      <c r="E148" s="102" t="s">
        <v>790</v>
      </c>
      <c r="F148" s="96" t="str">
        <f>Sheet6!J147</f>
        <v>2021-11-18T15:33:14.906Z</v>
      </c>
      <c r="G148" s="97">
        <f t="shared" si="1"/>
        <v>24.30679016</v>
      </c>
      <c r="H148" s="98"/>
      <c r="I148" s="79">
        <v>1.0</v>
      </c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</row>
    <row r="149">
      <c r="A149" s="41" t="str">
        <f>Sheet6!A148</f>
        <v>BSY</v>
      </c>
      <c r="B149" s="92">
        <v>-0.031893179109999996</v>
      </c>
      <c r="C149" s="103">
        <v>-0.024945612760000003</v>
      </c>
      <c r="D149" s="94">
        <f>Sheet6!H148</f>
        <v>44518</v>
      </c>
      <c r="E149" s="102" t="s">
        <v>734</v>
      </c>
      <c r="F149" s="96" t="str">
        <f>Sheet6!J148</f>
        <v>2021-11-18T15:33:00.567Z</v>
      </c>
      <c r="G149" s="97">
        <f t="shared" si="1"/>
        <v>24.33643876</v>
      </c>
      <c r="H149" s="61"/>
      <c r="I149" s="104">
        <v>1.0</v>
      </c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</row>
    <row r="150">
      <c r="A150" s="41" t="str">
        <f>Sheet6!A149</f>
        <v>ALLY</v>
      </c>
      <c r="B150" s="92">
        <v>-0.03720177922</v>
      </c>
      <c r="C150" s="103">
        <v>-0.02519358097</v>
      </c>
      <c r="D150" s="94">
        <f>Sheet6!H149</f>
        <v>44518</v>
      </c>
      <c r="E150" s="95" t="s">
        <v>1034</v>
      </c>
      <c r="F150" s="96" t="str">
        <f>Sheet6!J149</f>
        <v>2021-11-18T15:32:32.527Z</v>
      </c>
      <c r="G150" s="97">
        <f t="shared" si="1"/>
        <v>24.36833194</v>
      </c>
      <c r="H150" s="61"/>
      <c r="I150" s="104">
        <v>1.0</v>
      </c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</row>
    <row r="151">
      <c r="A151" s="41" t="str">
        <f>Sheet6!A150</f>
        <v>COF</v>
      </c>
      <c r="B151" s="92">
        <v>-0.040534521159999996</v>
      </c>
      <c r="C151" s="100">
        <v>-0.0139275766</v>
      </c>
      <c r="D151" s="94">
        <f>Sheet6!H150</f>
        <v>44518</v>
      </c>
      <c r="E151" s="95" t="s">
        <v>702</v>
      </c>
      <c r="F151" s="96" t="str">
        <f>Sheet6!J150</f>
        <v>2021-11-18T15:32:07.745Z</v>
      </c>
      <c r="G151" s="97">
        <f t="shared" si="1"/>
        <v>24.40553372</v>
      </c>
      <c r="H151" s="50"/>
      <c r="I151" s="101">
        <v>1.0</v>
      </c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</row>
    <row r="152">
      <c r="A152" s="41" t="str">
        <f>Sheet6!A151</f>
        <v>TWLO</v>
      </c>
      <c r="B152" s="92">
        <v>-0.03871279163</v>
      </c>
      <c r="C152" s="93">
        <v>-0.02573248408</v>
      </c>
      <c r="D152" s="94">
        <f>Sheet6!H151</f>
        <v>44518</v>
      </c>
      <c r="E152" s="95" t="s">
        <v>790</v>
      </c>
      <c r="F152" s="96" t="str">
        <f>Sheet6!J151</f>
        <v>2021-11-18T15:14:14.445Z</v>
      </c>
      <c r="G152" s="97">
        <f t="shared" si="1"/>
        <v>24.44606824</v>
      </c>
      <c r="H152" s="98"/>
      <c r="I152" s="79">
        <v>1.0</v>
      </c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</row>
    <row r="153">
      <c r="A153" s="41" t="str">
        <f>Sheet6!A152</f>
        <v>GS</v>
      </c>
      <c r="B153" s="92">
        <v>-0.037505602480000004</v>
      </c>
      <c r="C153" s="100">
        <v>-0.02044609665</v>
      </c>
      <c r="D153" s="94">
        <f>Sheet6!H152</f>
        <v>44518</v>
      </c>
      <c r="E153" s="95" t="s">
        <v>790</v>
      </c>
      <c r="F153" s="96" t="str">
        <f>Sheet6!J152</f>
        <v>2021-11-18T14:49:11.815Z</v>
      </c>
      <c r="G153" s="97">
        <f t="shared" si="1"/>
        <v>24.48478104</v>
      </c>
      <c r="H153" s="50"/>
      <c r="I153" s="101">
        <v>1.0</v>
      </c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</row>
    <row r="154">
      <c r="A154" s="41" t="str">
        <f>Sheet6!A153</f>
        <v>ABMD</v>
      </c>
      <c r="B154" s="92">
        <v>-0.0405563935</v>
      </c>
      <c r="C154" s="103">
        <v>-0.01270710475</v>
      </c>
      <c r="D154" s="94">
        <f>Sheet6!H153</f>
        <v>44518</v>
      </c>
      <c r="E154" s="95" t="s">
        <v>729</v>
      </c>
      <c r="F154" s="96" t="str">
        <f>Sheet6!J153</f>
        <v>2021-11-18T14:45:33.060Z</v>
      </c>
      <c r="G154" s="97">
        <f t="shared" si="1"/>
        <v>24.52228664</v>
      </c>
      <c r="H154" s="61"/>
      <c r="I154" s="104">
        <v>1.0</v>
      </c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</row>
    <row r="155">
      <c r="A155" s="41" t="str">
        <f>Sheet6!A154</f>
        <v>DOW</v>
      </c>
      <c r="B155" s="92">
        <v>-0.021950402140000002</v>
      </c>
      <c r="C155" s="103">
        <v>-5.583083300000001E-4</v>
      </c>
      <c r="D155" s="94">
        <f>Sheet6!H154</f>
        <v>44517</v>
      </c>
      <c r="E155" s="95" t="s">
        <v>790</v>
      </c>
      <c r="F155" s="96" t="str">
        <f>Sheet6!J154</f>
        <v>2021-11-17T19:35:20.554Z</v>
      </c>
      <c r="G155" s="97">
        <f t="shared" si="1"/>
        <v>24.56284303</v>
      </c>
      <c r="H155" s="61"/>
      <c r="I155" s="104">
        <v>1.0</v>
      </c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</row>
    <row r="156">
      <c r="A156" s="41" t="str">
        <f>Sheet6!A155</f>
        <v>TASK</v>
      </c>
      <c r="B156" s="92">
        <v>-0.06919281811</v>
      </c>
      <c r="C156" s="103">
        <v>0.043889845090000004</v>
      </c>
      <c r="D156" s="94">
        <f>Sheet6!H155</f>
        <v>44517</v>
      </c>
      <c r="E156" s="95" t="s">
        <v>1034</v>
      </c>
      <c r="F156" s="96" t="str">
        <f>Sheet6!J155</f>
        <v>2021-11-17T18:13:26.881Z</v>
      </c>
      <c r="G156" s="97">
        <f t="shared" si="1"/>
        <v>24.58479343</v>
      </c>
      <c r="H156" s="61"/>
      <c r="I156" s="104">
        <v>1.0</v>
      </c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</row>
    <row r="157">
      <c r="A157" s="41" t="str">
        <f>Sheet6!A156</f>
        <v>WST</v>
      </c>
      <c r="B157" s="92">
        <v>0.05962694693000001</v>
      </c>
      <c r="C157" s="103">
        <v>0.04978640157</v>
      </c>
      <c r="D157" s="94">
        <f>Sheet6!H156</f>
        <v>44517</v>
      </c>
      <c r="E157" s="95" t="s">
        <v>790</v>
      </c>
      <c r="F157" s="96" t="str">
        <f>Sheet6!J156</f>
        <v>2021-11-17T18:12:36.488Z</v>
      </c>
      <c r="G157" s="97">
        <f t="shared" si="1"/>
        <v>24.65398625</v>
      </c>
      <c r="H157" s="61"/>
      <c r="I157" s="104">
        <v>1.0</v>
      </c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</row>
    <row r="158">
      <c r="A158" s="41" t="str">
        <f>Sheet6!A157</f>
        <v>CMG</v>
      </c>
      <c r="B158" s="92">
        <v>-0.03381642512</v>
      </c>
      <c r="C158" s="103">
        <v>-0.03312180777</v>
      </c>
      <c r="D158" s="94">
        <f>Sheet6!H157</f>
        <v>44517</v>
      </c>
      <c r="E158" s="99" t="s">
        <v>743</v>
      </c>
      <c r="F158" s="96" t="str">
        <f>Sheet6!J157</f>
        <v>2021-11-17T16:48:10.176Z</v>
      </c>
      <c r="G158" s="97">
        <f t="shared" si="1"/>
        <v>24.59435931</v>
      </c>
      <c r="H158" s="61"/>
      <c r="I158" s="104">
        <v>1.0</v>
      </c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</row>
    <row r="159">
      <c r="A159" s="41" t="str">
        <f>Sheet6!A158</f>
        <v>DPZ</v>
      </c>
      <c r="B159" s="92">
        <v>0.1000062465</v>
      </c>
      <c r="C159" s="103">
        <v>-0.02113327849</v>
      </c>
      <c r="D159" s="94">
        <f>Sheet6!H158</f>
        <v>44517</v>
      </c>
      <c r="E159" s="95" t="s">
        <v>726</v>
      </c>
      <c r="F159" s="96" t="str">
        <f>Sheet6!J158</f>
        <v>2021-11-17T15:33:43.146Z</v>
      </c>
      <c r="G159" s="97">
        <f t="shared" si="1"/>
        <v>24.62817573</v>
      </c>
      <c r="H159" s="61"/>
      <c r="I159" s="104">
        <v>1.0</v>
      </c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</row>
    <row r="160">
      <c r="A160" s="41" t="str">
        <f>Sheet6!A159</f>
        <v>AN</v>
      </c>
      <c r="B160" s="92">
        <v>0.05070309361</v>
      </c>
      <c r="C160" s="103">
        <v>-0.03547094188</v>
      </c>
      <c r="D160" s="94">
        <f>Sheet6!H159</f>
        <v>44517</v>
      </c>
      <c r="E160" s="95" t="s">
        <v>740</v>
      </c>
      <c r="F160" s="96" t="str">
        <f>Sheet6!J159</f>
        <v>2021-11-17T14:40:33.852Z</v>
      </c>
      <c r="G160" s="97">
        <f t="shared" si="1"/>
        <v>24.52816948</v>
      </c>
      <c r="H160" s="61"/>
      <c r="I160" s="104">
        <v>1.0</v>
      </c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</row>
    <row r="161">
      <c r="A161" s="41" t="str">
        <f>Sheet6!A160</f>
        <v>TJX</v>
      </c>
      <c r="B161" s="92">
        <v>0.15844315050000002</v>
      </c>
      <c r="C161" s="103">
        <v>-0.01564478206</v>
      </c>
      <c r="D161" s="94">
        <f>Sheet6!H160</f>
        <v>44517</v>
      </c>
      <c r="E161" s="95" t="s">
        <v>955</v>
      </c>
      <c r="F161" s="96" t="str">
        <f>Sheet6!J160</f>
        <v>2021-11-17T14:31:12.258Z</v>
      </c>
      <c r="G161" s="97">
        <f t="shared" si="1"/>
        <v>24.47746639</v>
      </c>
      <c r="H161" s="61"/>
      <c r="I161" s="104">
        <v>1.0</v>
      </c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</row>
    <row r="162">
      <c r="A162" s="41" t="str">
        <f>Sheet6!A161</f>
        <v>LKQ</v>
      </c>
      <c r="B162" s="92">
        <v>0.05007077141</v>
      </c>
      <c r="C162" s="100">
        <v>0.08657078820000001</v>
      </c>
      <c r="D162" s="94">
        <f>Sheet6!H161</f>
        <v>44516</v>
      </c>
      <c r="E162" s="95" t="s">
        <v>869</v>
      </c>
      <c r="F162" s="96" t="str">
        <f>Sheet6!J161</f>
        <v>2021-11-16T18:59:06.953Z</v>
      </c>
      <c r="G162" s="97">
        <f t="shared" si="1"/>
        <v>24.31902324</v>
      </c>
      <c r="H162" s="50"/>
      <c r="I162" s="101">
        <v>1.0</v>
      </c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</row>
    <row r="163">
      <c r="A163" s="41" t="str">
        <f>Sheet6!A162</f>
        <v>AN</v>
      </c>
      <c r="B163" s="92">
        <v>0.05423865006</v>
      </c>
      <c r="C163" s="103">
        <v>-0.02258158508</v>
      </c>
      <c r="D163" s="94">
        <f>Sheet6!H162</f>
        <v>44516</v>
      </c>
      <c r="E163" s="95" t="s">
        <v>699</v>
      </c>
      <c r="F163" s="96" t="str">
        <f>Sheet6!J162</f>
        <v>2021-11-16T18:58:24.551Z</v>
      </c>
      <c r="G163" s="97">
        <f t="shared" si="1"/>
        <v>24.26895247</v>
      </c>
      <c r="H163" s="61"/>
      <c r="I163" s="104">
        <v>1.0</v>
      </c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</row>
    <row r="164">
      <c r="A164" s="41" t="str">
        <f>Sheet6!A163</f>
        <v>PM</v>
      </c>
      <c r="B164" s="92">
        <v>-0.013999999999999999</v>
      </c>
      <c r="C164" s="103">
        <v>-0.01259712007</v>
      </c>
      <c r="D164" s="94">
        <f>Sheet6!H163</f>
        <v>44516</v>
      </c>
      <c r="E164" s="95" t="s">
        <v>740</v>
      </c>
      <c r="F164" s="96" t="str">
        <f>Sheet6!J163</f>
        <v>2021-11-16T18:01:15.880Z</v>
      </c>
      <c r="G164" s="97">
        <f t="shared" si="1"/>
        <v>24.21471382</v>
      </c>
      <c r="H164" s="61"/>
      <c r="I164" s="104">
        <v>1.0</v>
      </c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</row>
    <row r="165">
      <c r="A165" s="41" t="str">
        <f>Sheet6!A164</f>
        <v>VFC</v>
      </c>
      <c r="B165" s="92">
        <v>0.05713133486</v>
      </c>
      <c r="C165" s="93">
        <v>0.1764244056</v>
      </c>
      <c r="D165" s="94">
        <f>Sheet6!H164</f>
        <v>44516</v>
      </c>
      <c r="E165" s="106">
        <v>44484.0</v>
      </c>
      <c r="F165" s="96" t="str">
        <f>Sheet6!J164</f>
        <v>2021-11-16T17:55:25.704Z</v>
      </c>
      <c r="G165" s="97">
        <f t="shared" si="1"/>
        <v>24.22871382</v>
      </c>
      <c r="H165" s="98"/>
      <c r="I165" s="79">
        <v>1.0</v>
      </c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</row>
    <row r="166">
      <c r="A166" s="41" t="str">
        <f>Sheet6!A165</f>
        <v>KEYS</v>
      </c>
      <c r="B166" s="92">
        <v>0.09662283496000001</v>
      </c>
      <c r="C166" s="100">
        <v>0.05723531196</v>
      </c>
      <c r="D166" s="94">
        <f>Sheet6!H165</f>
        <v>44516</v>
      </c>
      <c r="E166" s="95" t="s">
        <v>889</v>
      </c>
      <c r="F166" s="96" t="str">
        <f>Sheet6!J165</f>
        <v>2021-11-16T15:10:06.892Z</v>
      </c>
      <c r="G166" s="97">
        <f t="shared" si="1"/>
        <v>24.17158248</v>
      </c>
      <c r="H166" s="50"/>
      <c r="I166" s="101">
        <v>1.0</v>
      </c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</row>
    <row r="167">
      <c r="A167" s="41" t="str">
        <f>Sheet6!A166</f>
        <v>SNA</v>
      </c>
      <c r="B167" s="92">
        <v>0.055233243710000005</v>
      </c>
      <c r="C167" s="103">
        <v>0.05728900256</v>
      </c>
      <c r="D167" s="94">
        <f>Sheet6!H166</f>
        <v>44516</v>
      </c>
      <c r="E167" s="102" t="s">
        <v>858</v>
      </c>
      <c r="F167" s="96" t="str">
        <f>Sheet6!J166</f>
        <v>2021-11-16T14:59:40.352Z</v>
      </c>
      <c r="G167" s="97">
        <f t="shared" si="1"/>
        <v>24.07495965</v>
      </c>
      <c r="H167" s="61"/>
      <c r="I167" s="104">
        <v>1.0</v>
      </c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</row>
    <row r="168">
      <c r="A168" s="41" t="str">
        <f>Sheet6!A167</f>
        <v>PINS</v>
      </c>
      <c r="B168" s="92">
        <v>0.05113141862</v>
      </c>
      <c r="C168" s="103">
        <v>0.05371734528</v>
      </c>
      <c r="D168" s="94">
        <f>Sheet6!H167</f>
        <v>44516</v>
      </c>
      <c r="E168" s="102" t="s">
        <v>773</v>
      </c>
      <c r="F168" s="96" t="str">
        <f>Sheet6!J167</f>
        <v>2021-11-16T14:57:00.802Z</v>
      </c>
      <c r="G168" s="97">
        <f t="shared" si="1"/>
        <v>24.0197264</v>
      </c>
      <c r="H168" s="61"/>
      <c r="I168" s="104">
        <v>1.0</v>
      </c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</row>
    <row r="169">
      <c r="A169" s="41" t="str">
        <f>Sheet6!A168</f>
        <v>XLRE</v>
      </c>
      <c r="B169" s="92">
        <v>0.05045474231</v>
      </c>
      <c r="C169" s="103">
        <v>0.09283671878</v>
      </c>
      <c r="D169" s="94">
        <f>Sheet6!H168</f>
        <v>44516</v>
      </c>
      <c r="E169" s="102" t="s">
        <v>902</v>
      </c>
      <c r="F169" s="96" t="str">
        <f>Sheet6!J168</f>
        <v>2021-11-16T14:42:09.619Z</v>
      </c>
      <c r="G169" s="97">
        <f t="shared" si="1"/>
        <v>23.96859499</v>
      </c>
      <c r="H169" s="61"/>
      <c r="I169" s="104">
        <v>1.0</v>
      </c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</row>
    <row r="170">
      <c r="A170" s="41" t="str">
        <f>Sheet6!A169</f>
        <v>AMGN</v>
      </c>
      <c r="B170" s="92">
        <v>-0.02977690656</v>
      </c>
      <c r="C170" s="103">
        <v>0.1025592105</v>
      </c>
      <c r="D170" s="94">
        <f>Sheet6!H169</f>
        <v>44516</v>
      </c>
      <c r="E170" s="99" t="s">
        <v>790</v>
      </c>
      <c r="F170" s="96" t="str">
        <f>Sheet6!J169</f>
        <v>2021-11-16T14:34:13.703Z</v>
      </c>
      <c r="G170" s="97">
        <f t="shared" si="1"/>
        <v>23.91814024</v>
      </c>
      <c r="H170" s="61"/>
      <c r="I170" s="104">
        <v>1.0</v>
      </c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</row>
    <row r="171">
      <c r="A171" s="41" t="str">
        <f>Sheet6!A170</f>
        <v>TAP</v>
      </c>
      <c r="B171" s="92">
        <v>0.05174303881</v>
      </c>
      <c r="C171" s="93">
        <v>0.04697918771</v>
      </c>
      <c r="D171" s="94">
        <f>Sheet6!H170</f>
        <v>44515</v>
      </c>
      <c r="E171" s="102" t="s">
        <v>773</v>
      </c>
      <c r="F171" s="96" t="str">
        <f>Sheet6!J170</f>
        <v>2021-11-15T15:34:17.657Z</v>
      </c>
      <c r="G171" s="97">
        <f t="shared" si="1"/>
        <v>23.94791715</v>
      </c>
      <c r="H171" s="98"/>
      <c r="I171" s="79">
        <v>1.0</v>
      </c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</row>
    <row r="172">
      <c r="A172" s="41" t="str">
        <f>Sheet6!A171</f>
        <v>TEL</v>
      </c>
      <c r="B172" s="92">
        <v>0.09607622577000001</v>
      </c>
      <c r="C172" s="100">
        <v>0.016770624930000002</v>
      </c>
      <c r="D172" s="94">
        <f>Sheet6!H171</f>
        <v>44515</v>
      </c>
      <c r="E172" s="102" t="s">
        <v>809</v>
      </c>
      <c r="F172" s="96" t="str">
        <f>Sheet6!J171</f>
        <v>2021-11-15T15:13:43.949Z</v>
      </c>
      <c r="G172" s="97">
        <f t="shared" si="1"/>
        <v>23.89617411</v>
      </c>
      <c r="H172" s="50"/>
      <c r="I172" s="101">
        <v>1.0</v>
      </c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</row>
    <row r="173">
      <c r="A173" s="41" t="str">
        <f>Sheet6!A172</f>
        <v>LRCX</v>
      </c>
      <c r="B173" s="92">
        <v>0.1022015824</v>
      </c>
      <c r="C173" s="103">
        <v>0.05710269112</v>
      </c>
      <c r="D173" s="94">
        <f>Sheet6!H172</f>
        <v>44515</v>
      </c>
      <c r="E173" s="102" t="s">
        <v>790</v>
      </c>
      <c r="F173" s="96" t="str">
        <f>Sheet6!J172</f>
        <v>2021-11-15T14:47:43.876Z</v>
      </c>
      <c r="G173" s="97">
        <f t="shared" si="1"/>
        <v>23.80009789</v>
      </c>
      <c r="H173" s="61"/>
      <c r="I173" s="104">
        <v>1.0</v>
      </c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</row>
    <row r="174">
      <c r="A174" s="41" t="str">
        <f>Sheet6!A173</f>
        <v>CRWD</v>
      </c>
      <c r="B174" s="92">
        <v>0.004842187113</v>
      </c>
      <c r="C174" s="103">
        <v>0.057005860420000005</v>
      </c>
      <c r="D174" s="94">
        <f>Sheet6!H173</f>
        <v>44515</v>
      </c>
      <c r="E174" s="102" t="s">
        <v>706</v>
      </c>
      <c r="F174" s="96" t="str">
        <f>Sheet6!J173</f>
        <v>2021-11-15T14:31:47.124Z</v>
      </c>
      <c r="G174" s="97">
        <f t="shared" si="1"/>
        <v>23.6978963</v>
      </c>
      <c r="H174" s="61"/>
      <c r="I174" s="104">
        <v>1.0</v>
      </c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</row>
    <row r="175">
      <c r="A175" s="41" t="str">
        <f>Sheet6!A174</f>
        <v>PKI</v>
      </c>
      <c r="B175" s="92">
        <v>0.050147237139999995</v>
      </c>
      <c r="C175" s="100">
        <v>0.04906560636</v>
      </c>
      <c r="D175" s="94">
        <f>Sheet6!H174</f>
        <v>44512</v>
      </c>
      <c r="E175" s="102" t="s">
        <v>699</v>
      </c>
      <c r="F175" s="96" t="str">
        <f>Sheet6!J174</f>
        <v>2021-11-12T18:28:44.280Z</v>
      </c>
      <c r="G175" s="97">
        <f t="shared" si="1"/>
        <v>23.69305412</v>
      </c>
      <c r="H175" s="50"/>
      <c r="I175" s="101">
        <v>1.0</v>
      </c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</row>
    <row r="176">
      <c r="A176" s="41" t="str">
        <f>Sheet6!A175</f>
        <v>APH</v>
      </c>
      <c r="B176" s="92">
        <v>0.049292214359999996</v>
      </c>
      <c r="C176" s="100">
        <v>0.03067036658</v>
      </c>
      <c r="D176" s="94">
        <f>Sheet6!H175</f>
        <v>44512</v>
      </c>
      <c r="E176" s="95" t="s">
        <v>902</v>
      </c>
      <c r="F176" s="96" t="str">
        <f>Sheet6!J175</f>
        <v>2021-11-12T15:17:31.282Z</v>
      </c>
      <c r="G176" s="97">
        <f t="shared" si="1"/>
        <v>23.64290688</v>
      </c>
      <c r="H176" s="50"/>
      <c r="I176" s="101">
        <v>1.0</v>
      </c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</row>
    <row r="177">
      <c r="A177" s="41" t="str">
        <f>Sheet6!A176</f>
        <v>GWW</v>
      </c>
      <c r="B177" s="92">
        <v>0.04940510894</v>
      </c>
      <c r="C177" s="100">
        <v>0.038628779450000005</v>
      </c>
      <c r="D177" s="94">
        <f>Sheet6!H176</f>
        <v>44512</v>
      </c>
      <c r="E177" s="105"/>
      <c r="F177" s="96" t="str">
        <f>Sheet6!J176</f>
        <v>2021-11-12T15:13:30.634Z</v>
      </c>
      <c r="G177" s="97">
        <f t="shared" si="1"/>
        <v>23.59361466</v>
      </c>
      <c r="H177" s="50"/>
      <c r="I177" s="101">
        <v>1.0</v>
      </c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</row>
    <row r="178">
      <c r="A178" s="41" t="str">
        <f>Sheet6!A177</f>
        <v>TDG</v>
      </c>
      <c r="B178" s="92">
        <v>-0.02723175902</v>
      </c>
      <c r="C178" s="100">
        <v>-0.04657836645</v>
      </c>
      <c r="D178" s="94">
        <f>Sheet6!H177</f>
        <v>44512</v>
      </c>
      <c r="E178" s="102" t="s">
        <v>809</v>
      </c>
      <c r="F178" s="96" t="str">
        <f>Sheet6!J177</f>
        <v>2021-11-12T14:38:52.390Z</v>
      </c>
      <c r="G178" s="97">
        <f t="shared" si="1"/>
        <v>23.54420956</v>
      </c>
      <c r="H178" s="50"/>
      <c r="I178" s="101">
        <v>1.0</v>
      </c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</row>
    <row r="179">
      <c r="A179" s="41" t="str">
        <f>Sheet6!A178</f>
        <v>AVY</v>
      </c>
      <c r="B179" s="92">
        <v>-0.02018372935</v>
      </c>
      <c r="C179" s="93">
        <v>-0.04317106153</v>
      </c>
      <c r="D179" s="94">
        <f>Sheet6!H178</f>
        <v>44512</v>
      </c>
      <c r="E179" s="102" t="s">
        <v>869</v>
      </c>
      <c r="F179" s="96" t="str">
        <f>Sheet6!J178</f>
        <v>2021-11-12T14:37:38.244Z</v>
      </c>
      <c r="G179" s="97">
        <f t="shared" si="1"/>
        <v>23.57144131</v>
      </c>
      <c r="H179" s="98"/>
      <c r="I179" s="79">
        <v>1.0</v>
      </c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</row>
    <row r="180">
      <c r="A180" s="41" t="str">
        <f>Sheet6!A179</f>
        <v>COP</v>
      </c>
      <c r="B180" s="92">
        <v>-0.03830483764</v>
      </c>
      <c r="C180" s="100">
        <v>-0.025852694020000004</v>
      </c>
      <c r="D180" s="94">
        <f>Sheet6!H179</f>
        <v>44511</v>
      </c>
      <c r="E180" s="95" t="s">
        <v>889</v>
      </c>
      <c r="F180" s="96" t="str">
        <f>Sheet6!J179</f>
        <v>2021-11-11T20:57:36.747Z</v>
      </c>
      <c r="G180" s="97">
        <f t="shared" si="1"/>
        <v>23.59162504</v>
      </c>
      <c r="H180" s="50"/>
      <c r="I180" s="101">
        <v>1.0</v>
      </c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</row>
    <row r="181">
      <c r="A181" s="41" t="str">
        <f>Sheet6!A180</f>
        <v>HON</v>
      </c>
      <c r="B181" s="92">
        <v>0.006063432836</v>
      </c>
      <c r="C181" s="100">
        <v>0.10437822540000001</v>
      </c>
      <c r="D181" s="94">
        <f>Sheet6!H180</f>
        <v>44511</v>
      </c>
      <c r="E181" s="95" t="s">
        <v>955</v>
      </c>
      <c r="F181" s="96" t="str">
        <f>Sheet6!J180</f>
        <v>2021-11-11T17:46:00.598Z</v>
      </c>
      <c r="G181" s="97">
        <f t="shared" si="1"/>
        <v>23.62992988</v>
      </c>
      <c r="H181" s="50"/>
      <c r="I181" s="101">
        <v>1.0</v>
      </c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</row>
    <row r="182">
      <c r="A182" s="41" t="str">
        <f>Sheet6!A181</f>
        <v>COO</v>
      </c>
      <c r="B182" s="92">
        <v>0.01876327326</v>
      </c>
      <c r="C182" s="100">
        <v>0.008790192</v>
      </c>
      <c r="D182" s="94">
        <f>Sheet6!H181</f>
        <v>44511</v>
      </c>
      <c r="E182" s="95" t="s">
        <v>809</v>
      </c>
      <c r="F182" s="96" t="str">
        <f>Sheet6!J181</f>
        <v>2021-11-11T17:45:06.014Z</v>
      </c>
      <c r="G182" s="97">
        <f t="shared" si="1"/>
        <v>23.62386645</v>
      </c>
      <c r="H182" s="50"/>
      <c r="I182" s="101">
        <v>1.0</v>
      </c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</row>
    <row r="183">
      <c r="A183" s="41" t="str">
        <f>Sheet6!A182</f>
        <v>SBAC</v>
      </c>
      <c r="B183" s="92">
        <v>-0.0071877939790000005</v>
      </c>
      <c r="C183" s="93">
        <v>-0.008642625250000001</v>
      </c>
      <c r="D183" s="94">
        <f>Sheet6!H182</f>
        <v>44511</v>
      </c>
      <c r="E183" s="99" t="s">
        <v>790</v>
      </c>
      <c r="F183" s="96" t="str">
        <f>Sheet6!J182</f>
        <v>2021-11-11T17:43:44.375Z</v>
      </c>
      <c r="G183" s="97">
        <f t="shared" si="1"/>
        <v>23.60510318</v>
      </c>
      <c r="H183" s="98"/>
      <c r="I183" s="79">
        <v>1.0</v>
      </c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</row>
    <row r="184">
      <c r="A184" s="41" t="str">
        <f>Sheet6!A183</f>
        <v>TPR</v>
      </c>
      <c r="B184" s="92">
        <v>0.1085604974</v>
      </c>
      <c r="C184" s="100">
        <v>-0.02321547698</v>
      </c>
      <c r="D184" s="94">
        <f>Sheet6!H183</f>
        <v>44511</v>
      </c>
      <c r="E184" s="95" t="s">
        <v>699</v>
      </c>
      <c r="F184" s="96" t="str">
        <f>Sheet6!J183</f>
        <v>2021-11-11T14:46:48.687Z</v>
      </c>
      <c r="G184" s="97">
        <f t="shared" si="1"/>
        <v>23.61229097</v>
      </c>
      <c r="H184" s="50"/>
      <c r="I184" s="101">
        <v>1.0</v>
      </c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</row>
    <row r="185">
      <c r="A185" s="41" t="str">
        <f>Sheet6!A184</f>
        <v>COUP</v>
      </c>
      <c r="B185" s="92">
        <v>-0.07320304737</v>
      </c>
      <c r="C185" s="100">
        <v>0.05824576226</v>
      </c>
      <c r="D185" s="94">
        <f>Sheet6!H184</f>
        <v>44511</v>
      </c>
      <c r="E185" s="95" t="s">
        <v>743</v>
      </c>
      <c r="F185" s="96" t="str">
        <f>Sheet6!J184</f>
        <v>2021-11-11T14:39:23.502Z</v>
      </c>
      <c r="G185" s="97">
        <f t="shared" si="1"/>
        <v>23.50373047</v>
      </c>
      <c r="H185" s="50"/>
      <c r="I185" s="101">
        <v>1.0</v>
      </c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</row>
    <row r="186">
      <c r="A186" s="41" t="str">
        <f>Sheet6!A185</f>
        <v>LPX</v>
      </c>
      <c r="B186" s="92">
        <v>-0.014634905810000001</v>
      </c>
      <c r="C186" s="100">
        <v>-0.01144836174</v>
      </c>
      <c r="D186" s="94">
        <f>Sheet6!H185</f>
        <v>44510</v>
      </c>
      <c r="E186" s="95" t="s">
        <v>869</v>
      </c>
      <c r="F186" s="96" t="str">
        <f>Sheet6!J185</f>
        <v>2021-11-10T19:52:13.221Z</v>
      </c>
      <c r="G186" s="97">
        <f t="shared" si="1"/>
        <v>23.57693352</v>
      </c>
      <c r="H186" s="50"/>
      <c r="I186" s="101">
        <v>1.0</v>
      </c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</row>
    <row r="187">
      <c r="A187" s="41" t="str">
        <f>Sheet6!A186</f>
        <v>HLT</v>
      </c>
      <c r="B187" s="92">
        <v>-0.027561907269999998</v>
      </c>
      <c r="C187" s="93">
        <v>-0.03959044369</v>
      </c>
      <c r="D187" s="94">
        <f>Sheet6!H186</f>
        <v>44510</v>
      </c>
      <c r="E187" s="95" t="s">
        <v>713</v>
      </c>
      <c r="F187" s="96" t="str">
        <f>Sheet6!J186</f>
        <v>2021-11-10T17:57:28.781Z</v>
      </c>
      <c r="G187" s="97">
        <f t="shared" si="1"/>
        <v>23.59156843</v>
      </c>
      <c r="H187" s="98"/>
      <c r="I187" s="79">
        <v>1.0</v>
      </c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</row>
    <row r="188">
      <c r="A188" s="41" t="str">
        <f>Sheet6!A187</f>
        <v>URI</v>
      </c>
      <c r="B188" s="92">
        <v>0.02263195379</v>
      </c>
      <c r="C188" s="93">
        <v>-0.029586103810000004</v>
      </c>
      <c r="D188" s="94">
        <f>Sheet6!H187</f>
        <v>44510</v>
      </c>
      <c r="E188" s="95" t="s">
        <v>809</v>
      </c>
      <c r="F188" s="96" t="str">
        <f>Sheet6!J187</f>
        <v>2021-11-10T15:25:07.532Z</v>
      </c>
      <c r="G188" s="97">
        <f t="shared" si="1"/>
        <v>23.61913033</v>
      </c>
      <c r="H188" s="98"/>
      <c r="I188" s="79">
        <v>1.0</v>
      </c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</row>
    <row r="189">
      <c r="A189" s="41" t="str">
        <f>Sheet6!A188</f>
        <v>FTNT</v>
      </c>
      <c r="B189" s="92">
        <v>-0.002733451537</v>
      </c>
      <c r="C189" s="103">
        <v>-0.04014869888</v>
      </c>
      <c r="D189" s="94">
        <f>Sheet6!H188</f>
        <v>44510</v>
      </c>
      <c r="E189" s="95" t="s">
        <v>858</v>
      </c>
      <c r="F189" s="96" t="str">
        <f>Sheet6!J188</f>
        <v>2021-11-10T14:41:54.885Z</v>
      </c>
      <c r="G189" s="97">
        <f t="shared" si="1"/>
        <v>23.59649838</v>
      </c>
      <c r="H189" s="61"/>
      <c r="I189" s="104">
        <v>1.0</v>
      </c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</row>
    <row r="190">
      <c r="A190" s="41" t="str">
        <f>Sheet6!A189</f>
        <v>PLAN</v>
      </c>
      <c r="B190" s="92">
        <v>-0.03533846395</v>
      </c>
      <c r="C190" s="103">
        <v>-0.03630106572</v>
      </c>
      <c r="D190" s="94">
        <f>Sheet6!H189</f>
        <v>44510</v>
      </c>
      <c r="E190" s="95" t="s">
        <v>699</v>
      </c>
      <c r="F190" s="96" t="str">
        <f>Sheet6!J189</f>
        <v>2021-11-10T14:40:07.519Z</v>
      </c>
      <c r="G190" s="97">
        <f t="shared" si="1"/>
        <v>23.59923183</v>
      </c>
      <c r="H190" s="61"/>
      <c r="I190" s="104">
        <v>1.0</v>
      </c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</row>
    <row r="191">
      <c r="A191" s="41" t="str">
        <f>Sheet6!A190</f>
        <v>PRGO</v>
      </c>
      <c r="B191" s="92">
        <v>0.04828349945</v>
      </c>
      <c r="C191" s="103">
        <v>-0.02947712418</v>
      </c>
      <c r="D191" s="94">
        <f>Sheet6!H190</f>
        <v>44509</v>
      </c>
      <c r="E191" s="95" t="s">
        <v>790</v>
      </c>
      <c r="F191" s="96" t="str">
        <f>Sheet6!J190</f>
        <v>2021-11-09T20:41:30.546Z</v>
      </c>
      <c r="G191" s="97">
        <f t="shared" si="1"/>
        <v>23.63457029</v>
      </c>
      <c r="H191" s="61"/>
      <c r="I191" s="104">
        <v>1.0</v>
      </c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</row>
    <row r="192">
      <c r="A192" s="41" t="str">
        <f>Sheet6!A191</f>
        <v>BMRN</v>
      </c>
      <c r="B192" s="92">
        <v>0.039883882370000005</v>
      </c>
      <c r="C192" s="100">
        <v>-0.02565285846</v>
      </c>
      <c r="D192" s="94">
        <f>Sheet6!H191</f>
        <v>44509</v>
      </c>
      <c r="E192" s="95" t="s">
        <v>809</v>
      </c>
      <c r="F192" s="96" t="str">
        <f>Sheet6!J191</f>
        <v>2021-11-09T20:13:52.015Z</v>
      </c>
      <c r="G192" s="97">
        <f t="shared" si="1"/>
        <v>23.5862868</v>
      </c>
      <c r="H192" s="50"/>
      <c r="I192" s="101">
        <v>1.0</v>
      </c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</row>
    <row r="193">
      <c r="A193" s="41" t="str">
        <f>Sheet6!A192</f>
        <v>PHM</v>
      </c>
      <c r="B193" s="92">
        <v>0.06275468623</v>
      </c>
      <c r="C193" s="100">
        <v>0.048844504190000006</v>
      </c>
      <c r="D193" s="94">
        <f>Sheet6!H192</f>
        <v>44509</v>
      </c>
      <c r="E193" s="95" t="s">
        <v>809</v>
      </c>
      <c r="F193" s="96" t="str">
        <f>Sheet6!J192</f>
        <v>2021-11-09T18:44:08.323Z</v>
      </c>
      <c r="G193" s="97">
        <f t="shared" si="1"/>
        <v>23.54640291</v>
      </c>
      <c r="H193" s="50"/>
      <c r="I193" s="101">
        <v>1.0</v>
      </c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</row>
    <row r="194">
      <c r="A194" s="41" t="str">
        <f>Sheet6!A193</f>
        <v>ULTA</v>
      </c>
      <c r="B194" s="92">
        <v>0.05293624601000001</v>
      </c>
      <c r="C194" s="93">
        <v>0.04461016269</v>
      </c>
      <c r="D194" s="94">
        <f>Sheet6!H193</f>
        <v>44509</v>
      </c>
      <c r="E194" s="95" t="s">
        <v>858</v>
      </c>
      <c r="F194" s="96" t="str">
        <f>Sheet6!J193</f>
        <v>2021-11-09T15:53:04.070Z</v>
      </c>
      <c r="G194" s="97">
        <f t="shared" si="1"/>
        <v>23.48364823</v>
      </c>
      <c r="H194" s="98"/>
      <c r="I194" s="79">
        <v>1.0</v>
      </c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</row>
    <row r="195">
      <c r="A195" s="41" t="str">
        <f>Sheet6!A194</f>
        <v>DHI</v>
      </c>
      <c r="B195" s="92">
        <v>0.09366422690000001</v>
      </c>
      <c r="C195" s="103">
        <v>0.04369322363</v>
      </c>
      <c r="D195" s="94">
        <f>Sheet6!H194</f>
        <v>44509</v>
      </c>
      <c r="E195" s="95" t="s">
        <v>706</v>
      </c>
      <c r="F195" s="96" t="str">
        <f>Sheet6!J194</f>
        <v>2021-11-09T15:14:19.689Z</v>
      </c>
      <c r="G195" s="97">
        <f t="shared" si="1"/>
        <v>23.43071198</v>
      </c>
      <c r="H195" s="61"/>
      <c r="I195" s="104">
        <v>1.0</v>
      </c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</row>
    <row r="196">
      <c r="A196" s="41" t="str">
        <f>Sheet6!A195</f>
        <v>TAP</v>
      </c>
      <c r="B196" s="92">
        <v>0.00197325148</v>
      </c>
      <c r="C196" s="103">
        <v>0.04652988698</v>
      </c>
      <c r="D196" s="94">
        <f>Sheet6!H195</f>
        <v>44509</v>
      </c>
      <c r="E196" s="95" t="s">
        <v>902</v>
      </c>
      <c r="F196" s="96" t="str">
        <f>Sheet6!J195</f>
        <v>2021-11-09T15:09:40.878Z</v>
      </c>
      <c r="G196" s="97">
        <f t="shared" si="1"/>
        <v>23.33704775</v>
      </c>
      <c r="H196" s="61"/>
      <c r="I196" s="104">
        <v>1.0</v>
      </c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</row>
    <row r="197">
      <c r="A197" s="41" t="str">
        <f>Sheet6!A196</f>
        <v>FTNT</v>
      </c>
      <c r="B197" s="92">
        <v>0.049113475180000005</v>
      </c>
      <c r="C197" s="100">
        <v>0.09566938123</v>
      </c>
      <c r="D197" s="94">
        <f>Sheet6!H196</f>
        <v>44508</v>
      </c>
      <c r="E197" s="95" t="s">
        <v>858</v>
      </c>
      <c r="F197" s="96" t="str">
        <f>Sheet6!J196</f>
        <v>2021-11-08T20:10:04.214Z</v>
      </c>
      <c r="G197" s="97">
        <f t="shared" si="1"/>
        <v>23.3350745</v>
      </c>
      <c r="H197" s="50"/>
      <c r="I197" s="101">
        <v>1.0</v>
      </c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</row>
    <row r="198">
      <c r="A198" s="41" t="str">
        <f>Sheet6!A197</f>
        <v>PRGO</v>
      </c>
      <c r="B198" s="92">
        <v>0.047508305650000006</v>
      </c>
      <c r="C198" s="103">
        <v>0.05763607869</v>
      </c>
      <c r="D198" s="94">
        <f>Sheet6!H197</f>
        <v>44508</v>
      </c>
      <c r="E198" s="95" t="s">
        <v>699</v>
      </c>
      <c r="F198" s="96" t="str">
        <f>Sheet6!J197</f>
        <v>2021-11-08T17:27:45.301Z</v>
      </c>
      <c r="G198" s="97">
        <f t="shared" si="1"/>
        <v>23.28596103</v>
      </c>
      <c r="H198" s="61"/>
      <c r="I198" s="104">
        <v>1.0</v>
      </c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</row>
    <row r="199">
      <c r="A199" s="41" t="str">
        <f>Sheet6!A198</f>
        <v>COO</v>
      </c>
      <c r="B199" s="92">
        <v>0.04946419873</v>
      </c>
      <c r="C199" s="103">
        <v>0.05502100275</v>
      </c>
      <c r="D199" s="94">
        <f>Sheet6!H198</f>
        <v>44508</v>
      </c>
      <c r="E199" s="95" t="s">
        <v>729</v>
      </c>
      <c r="F199" s="96" t="str">
        <f>Sheet6!J198</f>
        <v>2021-11-08T17:26:58.525Z</v>
      </c>
      <c r="G199" s="97">
        <f t="shared" si="1"/>
        <v>23.23845272</v>
      </c>
      <c r="H199" s="61"/>
      <c r="I199" s="104">
        <v>1.0</v>
      </c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</row>
    <row r="200">
      <c r="A200" s="41" t="str">
        <f>Sheet6!A199</f>
        <v>ALGN</v>
      </c>
      <c r="B200" s="92">
        <v>0.10069642290000001</v>
      </c>
      <c r="C200" s="103">
        <v>0.1035520771</v>
      </c>
      <c r="D200" s="94">
        <f>Sheet6!H199</f>
        <v>44508</v>
      </c>
      <c r="E200" s="95" t="s">
        <v>858</v>
      </c>
      <c r="F200" s="96" t="str">
        <f>Sheet6!J199</f>
        <v>2021-11-08T16:16:11.391Z</v>
      </c>
      <c r="G200" s="97">
        <f t="shared" si="1"/>
        <v>23.18898852</v>
      </c>
      <c r="H200" s="61"/>
      <c r="I200" s="104">
        <v>1.0</v>
      </c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</row>
    <row r="201">
      <c r="A201" s="41" t="str">
        <f>Sheet6!A200</f>
        <v>MKC</v>
      </c>
      <c r="B201" s="92">
        <v>-0.01810790835</v>
      </c>
      <c r="C201" s="103">
        <v>0.1171808017</v>
      </c>
      <c r="D201" s="94">
        <f>Sheet6!H200</f>
        <v>44508</v>
      </c>
      <c r="E201" s="95" t="s">
        <v>809</v>
      </c>
      <c r="F201" s="96" t="str">
        <f>Sheet6!J200</f>
        <v>2021-11-08T15:55:25.375Z</v>
      </c>
      <c r="G201" s="97">
        <f t="shared" si="1"/>
        <v>23.0882921</v>
      </c>
      <c r="H201" s="61"/>
      <c r="I201" s="104">
        <v>1.0</v>
      </c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</row>
    <row r="202">
      <c r="A202" s="41" t="str">
        <f>Sheet6!A201</f>
        <v>LRCX</v>
      </c>
      <c r="B202" s="92">
        <v>0.05777433781</v>
      </c>
      <c r="C202" s="103">
        <v>0.054953806939999995</v>
      </c>
      <c r="D202" s="94">
        <f>Sheet6!H201</f>
        <v>44508</v>
      </c>
      <c r="E202" s="95" t="s">
        <v>699</v>
      </c>
      <c r="F202" s="96" t="str">
        <f>Sheet6!J201</f>
        <v>2021-11-08T14:38:06.792Z</v>
      </c>
      <c r="G202" s="97">
        <f t="shared" si="1"/>
        <v>23.10640001</v>
      </c>
      <c r="H202" s="61"/>
      <c r="I202" s="104">
        <v>1.0</v>
      </c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</row>
    <row r="203">
      <c r="A203" s="41" t="str">
        <f>Sheet6!A202</f>
        <v>BYND</v>
      </c>
      <c r="B203" s="92">
        <v>-0.04363218831</v>
      </c>
      <c r="C203" s="103">
        <v>0.043167972150000004</v>
      </c>
      <c r="D203" s="94">
        <f>Sheet6!H202</f>
        <v>44508</v>
      </c>
      <c r="E203" s="95" t="s">
        <v>955</v>
      </c>
      <c r="F203" s="96" t="str">
        <f>Sheet6!J202</f>
        <v>2021-11-08T14:34:05.276Z</v>
      </c>
      <c r="G203" s="97">
        <f t="shared" si="1"/>
        <v>23.04862567</v>
      </c>
      <c r="H203" s="61"/>
      <c r="I203" s="104">
        <v>1.0</v>
      </c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</row>
    <row r="204">
      <c r="A204" s="41" t="str">
        <f>Sheet6!A203</f>
        <v>LYFT</v>
      </c>
      <c r="B204" s="92">
        <v>0.1006261473</v>
      </c>
      <c r="C204" s="103">
        <v>0.06567425569</v>
      </c>
      <c r="D204" s="94">
        <f>Sheet6!H203</f>
        <v>44508</v>
      </c>
      <c r="E204" s="95" t="s">
        <v>809</v>
      </c>
      <c r="F204" s="96" t="str">
        <f>Sheet6!J203</f>
        <v>2021-11-08T14:32:30.868Z</v>
      </c>
      <c r="G204" s="97">
        <f t="shared" si="1"/>
        <v>23.09225786</v>
      </c>
      <c r="H204" s="61"/>
      <c r="I204" s="104">
        <v>1.0</v>
      </c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</row>
    <row r="205">
      <c r="A205" s="41" t="str">
        <f>Sheet6!A204</f>
        <v>URI</v>
      </c>
      <c r="B205" s="92">
        <v>0.084118066</v>
      </c>
      <c r="C205" s="100">
        <v>0.062162824910000004</v>
      </c>
      <c r="D205" s="94">
        <f>Sheet6!H204</f>
        <v>44508</v>
      </c>
      <c r="E205" s="95" t="s">
        <v>902</v>
      </c>
      <c r="F205" s="96" t="str">
        <f>Sheet6!J204</f>
        <v>2021-11-08T14:32:06.103Z</v>
      </c>
      <c r="G205" s="97">
        <f t="shared" si="1"/>
        <v>22.99163171</v>
      </c>
      <c r="H205" s="50"/>
      <c r="I205" s="101">
        <v>1.0</v>
      </c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</row>
    <row r="206">
      <c r="A206" s="41" t="str">
        <f>Sheet6!A205</f>
        <v>TEL</v>
      </c>
      <c r="B206" s="92">
        <v>0.04955998147</v>
      </c>
      <c r="C206" s="93">
        <v>0.05747738159</v>
      </c>
      <c r="D206" s="94">
        <f>Sheet6!H205</f>
        <v>44505</v>
      </c>
      <c r="E206" s="95" t="s">
        <v>809</v>
      </c>
      <c r="F206" s="96" t="str">
        <f>Sheet6!J205</f>
        <v>2021-11-05T16:15:05.537Z</v>
      </c>
      <c r="G206" s="97">
        <f t="shared" si="1"/>
        <v>22.90751365</v>
      </c>
      <c r="H206" s="98"/>
      <c r="I206" s="79">
        <v>1.0</v>
      </c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</row>
    <row r="207">
      <c r="A207" s="41" t="str">
        <f>Sheet6!A206</f>
        <v>ZM</v>
      </c>
      <c r="B207" s="92">
        <v>-0.03845312329</v>
      </c>
      <c r="C207" s="93">
        <v>0.05576884219</v>
      </c>
      <c r="D207" s="94">
        <f>Sheet6!H206</f>
        <v>44505</v>
      </c>
      <c r="E207" s="95" t="s">
        <v>809</v>
      </c>
      <c r="F207" s="96" t="str">
        <f>Sheet6!J206</f>
        <v>2021-11-05T16:12:45.925Z</v>
      </c>
      <c r="G207" s="97">
        <f t="shared" si="1"/>
        <v>22.85795366</v>
      </c>
      <c r="H207" s="98"/>
      <c r="I207" s="79">
        <v>1.0</v>
      </c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</row>
    <row r="208">
      <c r="A208" s="41" t="str">
        <f>Sheet6!A207</f>
        <v>DGX</v>
      </c>
      <c r="B208" s="92">
        <v>-0.03110214306</v>
      </c>
      <c r="C208" s="100">
        <v>0.04547187355</v>
      </c>
      <c r="D208" s="94">
        <f>Sheet6!H207</f>
        <v>44505</v>
      </c>
      <c r="E208" s="95" t="s">
        <v>699</v>
      </c>
      <c r="F208" s="96" t="str">
        <f>Sheet6!J207</f>
        <v>2021-11-05T16:12:25.486Z</v>
      </c>
      <c r="G208" s="97">
        <f t="shared" si="1"/>
        <v>22.89640679</v>
      </c>
      <c r="H208" s="50"/>
      <c r="I208" s="101">
        <v>1.0</v>
      </c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</row>
    <row r="209">
      <c r="A209" s="41" t="str">
        <f>Sheet6!A208</f>
        <v>WAT</v>
      </c>
      <c r="B209" s="92">
        <v>-0.03632650713</v>
      </c>
      <c r="C209" s="100">
        <v>0.04489891866</v>
      </c>
      <c r="D209" s="94">
        <f>Sheet6!H208</f>
        <v>44505</v>
      </c>
      <c r="E209" s="106">
        <v>44482.0</v>
      </c>
      <c r="F209" s="96" t="str">
        <f>Sheet6!J208</f>
        <v>2021-11-05T15:08:24.537Z</v>
      </c>
      <c r="G209" s="97">
        <f t="shared" si="1"/>
        <v>22.92750893</v>
      </c>
      <c r="H209" s="50"/>
      <c r="I209" s="101">
        <v>1.0</v>
      </c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</row>
    <row r="210">
      <c r="A210" s="41" t="str">
        <f>Sheet6!A209</f>
        <v>DHI</v>
      </c>
      <c r="B210" s="92">
        <v>0.057639524250000004</v>
      </c>
      <c r="C210" s="100">
        <v>0.06453759148</v>
      </c>
      <c r="D210" s="94">
        <f>Sheet6!H209</f>
        <v>44505</v>
      </c>
      <c r="E210" s="95" t="s">
        <v>699</v>
      </c>
      <c r="F210" s="96" t="str">
        <f>Sheet6!J209</f>
        <v>2021-11-05T14:07:53.175Z</v>
      </c>
      <c r="G210" s="97">
        <f t="shared" si="1"/>
        <v>22.96383544</v>
      </c>
      <c r="H210" s="50"/>
      <c r="I210" s="101">
        <v>1.0</v>
      </c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</row>
    <row r="211">
      <c r="A211" s="41" t="str">
        <f>Sheet6!A210</f>
        <v>LYFT</v>
      </c>
      <c r="B211" s="92">
        <v>0.07627982868000001</v>
      </c>
      <c r="C211" s="100">
        <v>0.05094454463</v>
      </c>
      <c r="D211" s="94">
        <f>Sheet6!H210</f>
        <v>44505</v>
      </c>
      <c r="E211" s="106">
        <v>44482.0</v>
      </c>
      <c r="F211" s="96" t="str">
        <f>Sheet6!J210</f>
        <v>2021-11-05T14:07:14.973Z</v>
      </c>
      <c r="G211" s="97">
        <f t="shared" si="1"/>
        <v>22.90619591</v>
      </c>
      <c r="H211" s="50"/>
      <c r="I211" s="101">
        <v>1.0</v>
      </c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</row>
    <row r="212">
      <c r="A212" s="41" t="str">
        <f>Sheet6!A211</f>
        <v>STX</v>
      </c>
      <c r="B212" s="92">
        <v>0.1062707784</v>
      </c>
      <c r="C212" s="100">
        <v>-0.04262962963</v>
      </c>
      <c r="D212" s="94">
        <f>Sheet6!H211</f>
        <v>44505</v>
      </c>
      <c r="E212" s="99" t="s">
        <v>709</v>
      </c>
      <c r="F212" s="96" t="str">
        <f>Sheet6!J211</f>
        <v>2021-11-05T14:06:59.731Z</v>
      </c>
      <c r="G212" s="97">
        <f t="shared" si="1"/>
        <v>22.82991608</v>
      </c>
      <c r="H212" s="50"/>
      <c r="I212" s="101">
        <v>1.0</v>
      </c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</row>
    <row r="213">
      <c r="A213" s="41" t="str">
        <f>Sheet6!A212</f>
        <v>FB</v>
      </c>
      <c r="B213" s="92">
        <v>0.053651451</v>
      </c>
      <c r="C213" s="100">
        <v>-0.01306212551</v>
      </c>
      <c r="D213" s="94">
        <f>Sheet6!H212</f>
        <v>44505</v>
      </c>
      <c r="E213" s="99" t="s">
        <v>780</v>
      </c>
      <c r="F213" s="96" t="str">
        <f>Sheet6!J212</f>
        <v>2021-11-05T13:39:46.095Z</v>
      </c>
      <c r="G213" s="97">
        <f t="shared" si="1"/>
        <v>22.72364531</v>
      </c>
      <c r="H213" s="50"/>
      <c r="I213" s="101">
        <v>1.0</v>
      </c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</row>
    <row r="214">
      <c r="A214" s="41" t="str">
        <f>Sheet6!A213</f>
        <v>MCD</v>
      </c>
      <c r="B214" s="92">
        <v>0.05598813496</v>
      </c>
      <c r="C214" s="100">
        <v>0.04751686082</v>
      </c>
      <c r="D214" s="94">
        <f>Sheet6!H213</f>
        <v>44505</v>
      </c>
      <c r="E214" s="99" t="s">
        <v>722</v>
      </c>
      <c r="F214" s="96" t="str">
        <f>Sheet6!J213</f>
        <v>2021-11-05T13:38:50.280Z</v>
      </c>
      <c r="G214" s="97">
        <f t="shared" si="1"/>
        <v>22.66999385</v>
      </c>
      <c r="H214" s="50"/>
      <c r="I214" s="101">
        <v>1.0</v>
      </c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</row>
    <row r="215">
      <c r="A215" s="41" t="str">
        <f>Sheet6!A214</f>
        <v>BDX</v>
      </c>
      <c r="B215" s="92">
        <v>-0.01173946484</v>
      </c>
      <c r="C215" s="93">
        <v>0.021554018089999998</v>
      </c>
      <c r="D215" s="94">
        <f>Sheet6!H214</f>
        <v>44504</v>
      </c>
      <c r="E215" s="102" t="s">
        <v>763</v>
      </c>
      <c r="F215" s="96" t="str">
        <f>Sheet6!J214</f>
        <v>2021-11-04T18:38:18.451Z</v>
      </c>
      <c r="G215" s="97">
        <f t="shared" si="1"/>
        <v>22.61400572</v>
      </c>
      <c r="H215" s="98"/>
      <c r="I215" s="79">
        <v>1.0</v>
      </c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</row>
    <row r="216">
      <c r="A216" s="41" t="str">
        <f>Sheet6!A215</f>
        <v>AMAT</v>
      </c>
      <c r="B216" s="92">
        <v>0.1010078717</v>
      </c>
      <c r="C216" s="100">
        <v>0.06140665114</v>
      </c>
      <c r="D216" s="94">
        <f>Sheet6!H215</f>
        <v>44504</v>
      </c>
      <c r="E216" s="99" t="s">
        <v>713</v>
      </c>
      <c r="F216" s="96" t="str">
        <f>Sheet6!J215</f>
        <v>2021-11-04T18:11:43.584Z</v>
      </c>
      <c r="G216" s="97">
        <f t="shared" si="1"/>
        <v>22.62574518</v>
      </c>
      <c r="H216" s="50"/>
      <c r="I216" s="101">
        <v>1.0</v>
      </c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</row>
    <row r="217">
      <c r="A217" s="41" t="str">
        <f>Sheet6!A216</f>
        <v>DPZ</v>
      </c>
      <c r="B217" s="92">
        <v>0.055468798799999997</v>
      </c>
      <c r="C217" s="100">
        <v>0.09654115587</v>
      </c>
      <c r="D217" s="94">
        <f>Sheet6!H216</f>
        <v>44504</v>
      </c>
      <c r="E217" s="95" t="s">
        <v>809</v>
      </c>
      <c r="F217" s="96" t="str">
        <f>Sheet6!J216</f>
        <v>2021-11-04T17:06:53.710Z</v>
      </c>
      <c r="G217" s="97">
        <f t="shared" si="1"/>
        <v>22.52473731</v>
      </c>
      <c r="H217" s="50"/>
      <c r="I217" s="101">
        <v>1.0</v>
      </c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</row>
    <row r="218">
      <c r="A218" s="41" t="str">
        <f>Sheet6!A217</f>
        <v>WMT</v>
      </c>
      <c r="B218" s="92">
        <v>0.09648045096</v>
      </c>
      <c r="C218" s="100">
        <v>0.09293771457</v>
      </c>
      <c r="D218" s="94">
        <f>Sheet6!H217</f>
        <v>44504</v>
      </c>
      <c r="E218" s="102" t="s">
        <v>763</v>
      </c>
      <c r="F218" s="96" t="str">
        <f>Sheet6!J217</f>
        <v>2021-11-04T16:51:01.587Z</v>
      </c>
      <c r="G218" s="97">
        <f t="shared" si="1"/>
        <v>22.46926851</v>
      </c>
      <c r="H218" s="50"/>
      <c r="I218" s="101">
        <v>1.0</v>
      </c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</row>
    <row r="219">
      <c r="A219" s="41" t="str">
        <f>Sheet6!A218</f>
        <v>KR</v>
      </c>
      <c r="B219" s="92">
        <v>0.1013994911</v>
      </c>
      <c r="C219" s="100">
        <v>0.05765765766000001</v>
      </c>
      <c r="D219" s="94">
        <f>Sheet6!H218</f>
        <v>44504</v>
      </c>
      <c r="E219" s="95" t="s">
        <v>747</v>
      </c>
      <c r="F219" s="96" t="str">
        <f>Sheet6!J218</f>
        <v>2021-11-04T16:42:20.895Z</v>
      </c>
      <c r="G219" s="97">
        <f t="shared" si="1"/>
        <v>22.37278806</v>
      </c>
      <c r="H219" s="50"/>
      <c r="I219" s="101">
        <v>1.0</v>
      </c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</row>
    <row r="220">
      <c r="A220" s="41" t="str">
        <f>Sheet6!A219</f>
        <v>XRAY</v>
      </c>
      <c r="B220" s="92">
        <v>-0.041206457089999995</v>
      </c>
      <c r="C220" s="100">
        <v>0.049174569720000005</v>
      </c>
      <c r="D220" s="94">
        <f>Sheet6!H219</f>
        <v>44504</v>
      </c>
      <c r="E220" s="106">
        <v>44481.0</v>
      </c>
      <c r="F220" s="96" t="str">
        <f>Sheet6!J219</f>
        <v>2021-11-04T14:36:28.957Z</v>
      </c>
      <c r="G220" s="97">
        <f t="shared" si="1"/>
        <v>22.27138857</v>
      </c>
      <c r="H220" s="50"/>
      <c r="I220" s="101">
        <v>1.0</v>
      </c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</row>
    <row r="221">
      <c r="A221" s="41" t="str">
        <f>Sheet6!A220</f>
        <v>VFC</v>
      </c>
      <c r="B221" s="92">
        <v>0.09941348974</v>
      </c>
      <c r="C221" s="100">
        <v>0.04938358577</v>
      </c>
      <c r="D221" s="94">
        <f>Sheet6!H220</f>
        <v>44504</v>
      </c>
      <c r="E221" s="99" t="s">
        <v>747</v>
      </c>
      <c r="F221" s="96" t="str">
        <f>Sheet6!J220</f>
        <v>2021-11-04T14:10:58.089Z</v>
      </c>
      <c r="G221" s="97">
        <f t="shared" si="1"/>
        <v>22.31259503</v>
      </c>
      <c r="H221" s="50"/>
      <c r="I221" s="101">
        <v>1.0</v>
      </c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</row>
    <row r="222">
      <c r="A222" s="41" t="str">
        <f>Sheet6!A221</f>
        <v>DOV</v>
      </c>
      <c r="B222" s="92">
        <v>0.05691957418</v>
      </c>
      <c r="C222" s="93">
        <v>0.1087824351</v>
      </c>
      <c r="D222" s="94">
        <f>Sheet6!H221</f>
        <v>44504</v>
      </c>
      <c r="E222" s="99" t="s">
        <v>713</v>
      </c>
      <c r="F222" s="96" t="str">
        <f>Sheet6!J221</f>
        <v>2021-11-04T14:02:03.885Z</v>
      </c>
      <c r="G222" s="97">
        <f t="shared" si="1"/>
        <v>22.21318154</v>
      </c>
      <c r="H222" s="98"/>
      <c r="I222" s="79">
        <v>1.0</v>
      </c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</row>
    <row r="223">
      <c r="A223" s="41" t="str">
        <f>Sheet6!A222</f>
        <v>TJX</v>
      </c>
      <c r="B223" s="92">
        <v>0.05148636224</v>
      </c>
      <c r="C223" s="100">
        <v>0.08906560636000001</v>
      </c>
      <c r="D223" s="94">
        <f>Sheet6!H222</f>
        <v>44504</v>
      </c>
      <c r="E223" s="99" t="s">
        <v>747</v>
      </c>
      <c r="F223" s="96" t="str">
        <f>Sheet6!J222</f>
        <v>2021-11-04T13:40:27.997Z</v>
      </c>
      <c r="G223" s="97">
        <f t="shared" si="1"/>
        <v>22.15626197</v>
      </c>
      <c r="H223" s="50"/>
      <c r="I223" s="101">
        <v>1.0</v>
      </c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</row>
    <row r="224">
      <c r="A224" s="41" t="str">
        <f>Sheet6!A223</f>
        <v>AMAT</v>
      </c>
      <c r="B224" s="92">
        <v>0.0534098433</v>
      </c>
      <c r="C224" s="100">
        <v>-0.05796186387</v>
      </c>
      <c r="D224" s="94">
        <f>Sheet6!H223</f>
        <v>44503</v>
      </c>
      <c r="E224" s="99" t="s">
        <v>740</v>
      </c>
      <c r="F224" s="96" t="str">
        <f>Sheet6!J223</f>
        <v>2021-11-03T19:33:32.870Z</v>
      </c>
      <c r="G224" s="97">
        <f t="shared" si="1"/>
        <v>22.1047756</v>
      </c>
      <c r="H224" s="50"/>
      <c r="I224" s="101">
        <v>1.0</v>
      </c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</row>
    <row r="225">
      <c r="A225" s="41" t="str">
        <f>Sheet6!A224</f>
        <v>LPX</v>
      </c>
      <c r="B225" s="92">
        <v>0.0510228865</v>
      </c>
      <c r="C225" s="103">
        <v>-0.04806807728</v>
      </c>
      <c r="D225" s="94">
        <f>Sheet6!H224</f>
        <v>44503</v>
      </c>
      <c r="E225" s="95" t="s">
        <v>858</v>
      </c>
      <c r="F225" s="96" t="str">
        <f>Sheet6!J224</f>
        <v>2021-11-03T17:02:33.858Z</v>
      </c>
      <c r="G225" s="97">
        <f t="shared" si="1"/>
        <v>22.05136576</v>
      </c>
      <c r="H225" s="61"/>
      <c r="I225" s="104">
        <v>1.0</v>
      </c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</row>
    <row r="226">
      <c r="A226" s="41" t="str">
        <f>Sheet6!A225</f>
        <v>WSC</v>
      </c>
      <c r="B226" s="92">
        <v>0.01520119225</v>
      </c>
      <c r="C226" s="103">
        <v>-0.047178130510000006</v>
      </c>
      <c r="D226" s="94">
        <f>Sheet6!H225</f>
        <v>44503</v>
      </c>
      <c r="E226" s="106">
        <v>44480.0</v>
      </c>
      <c r="F226" s="96" t="str">
        <f>Sheet6!J225</f>
        <v>2021-11-03T15:46:18.678Z</v>
      </c>
      <c r="G226" s="97">
        <f t="shared" si="1"/>
        <v>22.00034287</v>
      </c>
      <c r="H226" s="61"/>
      <c r="I226" s="104">
        <v>1.0</v>
      </c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</row>
    <row r="227">
      <c r="A227" s="41" t="str">
        <f>Sheet6!A226</f>
        <v>FRT</v>
      </c>
      <c r="B227" s="92">
        <v>0.0803202697</v>
      </c>
      <c r="C227" s="100">
        <v>-0.030987654320000002</v>
      </c>
      <c r="D227" s="94">
        <f>Sheet6!H226</f>
        <v>44503</v>
      </c>
      <c r="E227" s="95" t="s">
        <v>955</v>
      </c>
      <c r="F227" s="96" t="str">
        <f>Sheet6!J226</f>
        <v>2021-11-03T15:42:24.198Z</v>
      </c>
      <c r="G227" s="97">
        <f t="shared" si="1"/>
        <v>21.98514168</v>
      </c>
      <c r="H227" s="50"/>
      <c r="I227" s="101">
        <v>1.0</v>
      </c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</row>
    <row r="228">
      <c r="A228" s="41" t="str">
        <f>Sheet6!A227</f>
        <v>ILMN</v>
      </c>
      <c r="B228" s="92">
        <v>7.524271845E-4</v>
      </c>
      <c r="C228" s="93">
        <v>-0.03584215592</v>
      </c>
      <c r="D228" s="94">
        <f>Sheet6!H227</f>
        <v>44503</v>
      </c>
      <c r="E228" s="95" t="s">
        <v>955</v>
      </c>
      <c r="F228" s="96" t="str">
        <f>Sheet6!J227</f>
        <v>2021-11-03T15:38:51.999Z</v>
      </c>
      <c r="G228" s="97">
        <f t="shared" si="1"/>
        <v>21.90482141</v>
      </c>
      <c r="H228" s="98"/>
      <c r="I228" s="79">
        <v>1.0</v>
      </c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</row>
    <row r="229">
      <c r="A229" s="41" t="str">
        <f>Sheet6!A228</f>
        <v>SO</v>
      </c>
      <c r="B229" s="92">
        <v>-0.005519116940999999</v>
      </c>
      <c r="C229" s="100">
        <v>0.07278939952</v>
      </c>
      <c r="D229" s="94">
        <f>Sheet6!H228</f>
        <v>44503</v>
      </c>
      <c r="E229" s="95" t="s">
        <v>955</v>
      </c>
      <c r="F229" s="96" t="str">
        <f>Sheet6!J228</f>
        <v>2021-11-03T15:38:05.504Z</v>
      </c>
      <c r="G229" s="97">
        <f t="shared" si="1"/>
        <v>21.90406898</v>
      </c>
      <c r="H229" s="50"/>
      <c r="I229" s="101">
        <v>1.0</v>
      </c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</row>
    <row r="230">
      <c r="A230" s="41" t="str">
        <f>Sheet6!A229</f>
        <v>MNST</v>
      </c>
      <c r="B230" s="92">
        <v>0.015153288090000001</v>
      </c>
      <c r="C230" s="100">
        <v>0.05458187281</v>
      </c>
      <c r="D230" s="94">
        <f>Sheet6!H229</f>
        <v>44503</v>
      </c>
      <c r="E230" s="95" t="s">
        <v>902</v>
      </c>
      <c r="F230" s="96" t="str">
        <f>Sheet6!J229</f>
        <v>2021-11-03T15:32:57.634Z</v>
      </c>
      <c r="G230" s="97">
        <f t="shared" si="1"/>
        <v>21.9095881</v>
      </c>
      <c r="H230" s="50"/>
      <c r="I230" s="101">
        <v>1.0</v>
      </c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</row>
    <row r="231">
      <c r="A231" s="41" t="str">
        <f>Sheet6!A230</f>
        <v>CFLT</v>
      </c>
      <c r="B231" s="92">
        <v>0.07737198477</v>
      </c>
      <c r="C231" s="100">
        <v>0.05274477673</v>
      </c>
      <c r="D231" s="94">
        <f>Sheet6!H230</f>
        <v>44503</v>
      </c>
      <c r="E231" s="95" t="s">
        <v>699</v>
      </c>
      <c r="F231" s="96" t="str">
        <f>Sheet6!J230</f>
        <v>2021-11-03T15:31:43.882Z</v>
      </c>
      <c r="G231" s="97">
        <f t="shared" si="1"/>
        <v>21.89443481</v>
      </c>
      <c r="H231" s="50"/>
      <c r="I231" s="101">
        <v>1.0</v>
      </c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</row>
    <row r="232">
      <c r="A232" s="41" t="str">
        <f>Sheet6!A231</f>
        <v>KSS</v>
      </c>
      <c r="B232" s="92">
        <v>0.1123092574</v>
      </c>
      <c r="C232" s="100">
        <v>0.04529841134</v>
      </c>
      <c r="D232" s="94">
        <f>Sheet6!H231</f>
        <v>44503</v>
      </c>
      <c r="E232" s="95" t="s">
        <v>902</v>
      </c>
      <c r="F232" s="96" t="str">
        <f>Sheet6!J231</f>
        <v>2021-11-03T13:58:52.400Z</v>
      </c>
      <c r="G232" s="97">
        <f t="shared" si="1"/>
        <v>21.81706283</v>
      </c>
      <c r="H232" s="50"/>
      <c r="I232" s="101">
        <v>1.0</v>
      </c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</row>
    <row r="233">
      <c r="A233" s="41" t="str">
        <f>Sheet6!A232</f>
        <v>DUK</v>
      </c>
      <c r="B233" s="92">
        <v>0.02116402116</v>
      </c>
      <c r="C233" s="100">
        <v>0.039218096880000004</v>
      </c>
      <c r="D233" s="94">
        <f>Sheet6!H232</f>
        <v>44503</v>
      </c>
      <c r="E233" s="95" t="s">
        <v>902</v>
      </c>
      <c r="F233" s="96" t="str">
        <f>Sheet6!J232</f>
        <v>2021-11-03T13:51:52.505Z</v>
      </c>
      <c r="G233" s="97">
        <f t="shared" si="1"/>
        <v>21.70475357</v>
      </c>
      <c r="H233" s="50"/>
      <c r="I233" s="101">
        <v>1.0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</row>
    <row r="234">
      <c r="A234" s="41" t="str">
        <f>Sheet6!A233</f>
        <v>BMRN</v>
      </c>
      <c r="B234" s="92">
        <v>0.05073835668</v>
      </c>
      <c r="C234" s="100">
        <v>0.01127459007</v>
      </c>
      <c r="D234" s="94">
        <f>Sheet6!H233</f>
        <v>44503</v>
      </c>
      <c r="E234" s="95" t="s">
        <v>743</v>
      </c>
      <c r="F234" s="96" t="str">
        <f>Sheet6!J233</f>
        <v>2021-11-03T13:38:59.423Z</v>
      </c>
      <c r="G234" s="97">
        <f t="shared" si="1"/>
        <v>21.68358955</v>
      </c>
      <c r="H234" s="50"/>
      <c r="I234" s="101">
        <v>1.0</v>
      </c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</row>
    <row r="235">
      <c r="A235" s="41" t="str">
        <f>Sheet6!A234</f>
        <v>KR</v>
      </c>
      <c r="B235" s="92">
        <v>0.06590330789</v>
      </c>
      <c r="C235" s="100">
        <v>0.05912927087</v>
      </c>
      <c r="D235" s="94">
        <f>Sheet6!H234</f>
        <v>44503</v>
      </c>
      <c r="E235" s="95" t="s">
        <v>702</v>
      </c>
      <c r="F235" s="96" t="str">
        <f>Sheet6!J234</f>
        <v>2021-11-03T13:36:06.910Z</v>
      </c>
      <c r="G235" s="97">
        <f t="shared" si="1"/>
        <v>21.63285119</v>
      </c>
      <c r="H235" s="50"/>
      <c r="I235" s="101">
        <v>1.0</v>
      </c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</row>
    <row r="236">
      <c r="A236" s="41" t="str">
        <f>Sheet6!A235</f>
        <v>CFLT</v>
      </c>
      <c r="B236" s="92">
        <v>0.07349414586</v>
      </c>
      <c r="C236" s="100">
        <v>0.05296950241</v>
      </c>
      <c r="D236" s="94">
        <f>Sheet6!H235</f>
        <v>44502</v>
      </c>
      <c r="E236" s="95" t="s">
        <v>858</v>
      </c>
      <c r="F236" s="96" t="str">
        <f>Sheet6!J235</f>
        <v>2021-11-02T20:07:48.970Z</v>
      </c>
      <c r="G236" s="97">
        <f t="shared" si="1"/>
        <v>21.56694789</v>
      </c>
      <c r="H236" s="50"/>
      <c r="I236" s="101">
        <v>1.0</v>
      </c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</row>
    <row r="237">
      <c r="A237" s="41" t="str">
        <f>Sheet6!A236</f>
        <v>TRMB</v>
      </c>
      <c r="B237" s="92">
        <v>0.057522123890000006</v>
      </c>
      <c r="C237" s="103">
        <v>0.05320569902</v>
      </c>
      <c r="D237" s="94">
        <f>Sheet6!H236</f>
        <v>44502</v>
      </c>
      <c r="E237" s="95" t="s">
        <v>809</v>
      </c>
      <c r="F237" s="96" t="str">
        <f>Sheet6!J236</f>
        <v>2021-11-02T20:02:00.997Z</v>
      </c>
      <c r="G237" s="97">
        <f t="shared" si="1"/>
        <v>21.49345374</v>
      </c>
      <c r="H237" s="61"/>
      <c r="I237" s="104">
        <v>1.0</v>
      </c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</row>
    <row r="238">
      <c r="A238" s="41" t="str">
        <f>Sheet6!A237</f>
        <v>QCOM</v>
      </c>
      <c r="B238" s="92">
        <v>0.051142546250000004</v>
      </c>
      <c r="C238" s="103">
        <v>-0.03701149425</v>
      </c>
      <c r="D238" s="94">
        <f>Sheet6!H237</f>
        <v>44502</v>
      </c>
      <c r="E238" s="95" t="s">
        <v>699</v>
      </c>
      <c r="F238" s="96" t="str">
        <f>Sheet6!J237</f>
        <v>2021-11-02T20:01:32.844Z</v>
      </c>
      <c r="G238" s="97">
        <f t="shared" si="1"/>
        <v>21.43593162</v>
      </c>
      <c r="H238" s="61"/>
      <c r="I238" s="104">
        <v>1.0</v>
      </c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</row>
    <row r="239">
      <c r="A239" s="41" t="str">
        <f>Sheet6!A238</f>
        <v>MAR</v>
      </c>
      <c r="B239" s="92">
        <v>0.0052615769710000005</v>
      </c>
      <c r="C239" s="103">
        <v>0.09298998569</v>
      </c>
      <c r="D239" s="94">
        <f>Sheet6!H238</f>
        <v>44502</v>
      </c>
      <c r="E239" s="102" t="s">
        <v>743</v>
      </c>
      <c r="F239" s="96" t="str">
        <f>Sheet6!J238</f>
        <v>2021-11-02T20:00:10.128Z</v>
      </c>
      <c r="G239" s="97">
        <f t="shared" si="1"/>
        <v>21.38478907</v>
      </c>
      <c r="H239" s="61"/>
      <c r="I239" s="104">
        <v>1.0</v>
      </c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</row>
    <row r="240">
      <c r="A240" s="41" t="str">
        <f>Sheet6!A239</f>
        <v>IR</v>
      </c>
      <c r="B240" s="92">
        <v>0.07356035967</v>
      </c>
      <c r="C240" s="103">
        <v>-0.03505474453</v>
      </c>
      <c r="D240" s="94">
        <f>Sheet6!H239</f>
        <v>44502</v>
      </c>
      <c r="E240" s="95" t="s">
        <v>902</v>
      </c>
      <c r="F240" s="96" t="str">
        <f>Sheet6!J239</f>
        <v>2021-11-02T19:59:47.891Z</v>
      </c>
      <c r="G240" s="97">
        <f t="shared" si="1"/>
        <v>21.37952749</v>
      </c>
      <c r="H240" s="61"/>
      <c r="I240" s="104">
        <v>1.0</v>
      </c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</row>
    <row r="241">
      <c r="A241" s="41" t="str">
        <f>Sheet6!A240</f>
        <v>EVRG</v>
      </c>
      <c r="B241" s="92">
        <v>-0.01196581197</v>
      </c>
      <c r="C241" s="103">
        <v>-0.03300580616</v>
      </c>
      <c r="D241" s="94">
        <f>Sheet6!H240</f>
        <v>44502</v>
      </c>
      <c r="E241" s="95" t="s">
        <v>827</v>
      </c>
      <c r="F241" s="96" t="str">
        <f>Sheet6!J240</f>
        <v>2021-11-02T19:59:05.736Z</v>
      </c>
      <c r="G241" s="97">
        <f t="shared" si="1"/>
        <v>21.30596713</v>
      </c>
      <c r="H241" s="61"/>
      <c r="I241" s="104">
        <v>1.0</v>
      </c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</row>
    <row r="242">
      <c r="A242" s="41" t="str">
        <f>Sheet6!A241</f>
        <v>EQIX</v>
      </c>
      <c r="B242" s="92">
        <v>0.05487251839</v>
      </c>
      <c r="C242" s="103">
        <v>-0.05496610105</v>
      </c>
      <c r="D242" s="94">
        <f>Sheet6!H241</f>
        <v>44502</v>
      </c>
      <c r="E242" s="95" t="s">
        <v>729</v>
      </c>
      <c r="F242" s="96" t="str">
        <f>Sheet6!J241</f>
        <v>2021-11-02T19:58:08.921Z</v>
      </c>
      <c r="G242" s="97">
        <f t="shared" si="1"/>
        <v>21.31793294</v>
      </c>
      <c r="H242" s="61"/>
      <c r="I242" s="104">
        <v>1.0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</row>
    <row r="243">
      <c r="A243" s="41" t="str">
        <f>Sheet6!A242</f>
        <v>CVS</v>
      </c>
      <c r="B243" s="92">
        <v>0.07612293144</v>
      </c>
      <c r="C243" s="100">
        <v>-0.00817757009</v>
      </c>
      <c r="D243" s="94">
        <f>Sheet6!H242</f>
        <v>44502</v>
      </c>
      <c r="E243" s="95" t="s">
        <v>827</v>
      </c>
      <c r="F243" s="96" t="str">
        <f>Sheet6!J242</f>
        <v>2021-11-02T19:56:34.135Z</v>
      </c>
      <c r="G243" s="97">
        <f t="shared" si="1"/>
        <v>21.26306043</v>
      </c>
      <c r="H243" s="50"/>
      <c r="I243" s="101">
        <v>1.0</v>
      </c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</row>
    <row r="244">
      <c r="A244" s="41" t="str">
        <f>Sheet6!A243</f>
        <v>CI</v>
      </c>
      <c r="B244" s="92">
        <v>-0.004470106165</v>
      </c>
      <c r="C244" s="100">
        <v>-0.02266978011</v>
      </c>
      <c r="D244" s="94">
        <f>Sheet6!H243</f>
        <v>44502</v>
      </c>
      <c r="E244" s="95" t="s">
        <v>726</v>
      </c>
      <c r="F244" s="96" t="str">
        <f>Sheet6!J243</f>
        <v>2021-11-02T19:55:46.968Z</v>
      </c>
      <c r="G244" s="97">
        <f t="shared" si="1"/>
        <v>21.18693749</v>
      </c>
      <c r="H244" s="50"/>
      <c r="I244" s="101">
        <v>1.0</v>
      </c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</row>
    <row r="245">
      <c r="A245" s="41" t="str">
        <f>Sheet6!A244</f>
        <v>ATVI</v>
      </c>
      <c r="B245" s="92">
        <v>0.005960093288</v>
      </c>
      <c r="C245" s="100">
        <v>-0.03343040893</v>
      </c>
      <c r="D245" s="94">
        <f>Sheet6!H244</f>
        <v>44502</v>
      </c>
      <c r="E245" s="95" t="s">
        <v>702</v>
      </c>
      <c r="F245" s="96" t="str">
        <f>Sheet6!J244</f>
        <v>2021-11-02T19:54:41.514Z</v>
      </c>
      <c r="G245" s="97">
        <f t="shared" si="1"/>
        <v>21.1914076</v>
      </c>
      <c r="H245" s="50"/>
      <c r="I245" s="101">
        <v>1.0</v>
      </c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</row>
    <row r="246">
      <c r="A246" s="41" t="str">
        <f>Sheet6!A245</f>
        <v>NVAX</v>
      </c>
      <c r="B246" s="92">
        <v>0.1167352856</v>
      </c>
      <c r="C246" s="100">
        <v>-0.03545114144</v>
      </c>
      <c r="D246" s="94">
        <f>Sheet6!H245</f>
        <v>44502</v>
      </c>
      <c r="E246" s="95" t="s">
        <v>747</v>
      </c>
      <c r="F246" s="96" t="str">
        <f>Sheet6!J245</f>
        <v>2021-11-02T19:12:17.352Z</v>
      </c>
      <c r="G246" s="97">
        <f t="shared" si="1"/>
        <v>21.18544751</v>
      </c>
      <c r="H246" s="50"/>
      <c r="I246" s="101">
        <v>1.0</v>
      </c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</row>
    <row r="247">
      <c r="A247" s="41" t="str">
        <f>Sheet6!A246</f>
        <v>NVAX</v>
      </c>
      <c r="B247" s="92">
        <v>0.08530066686</v>
      </c>
      <c r="C247" s="100">
        <v>-0.05194805195</v>
      </c>
      <c r="D247" s="94">
        <f>Sheet6!H246</f>
        <v>44502</v>
      </c>
      <c r="E247" s="102" t="s">
        <v>869</v>
      </c>
      <c r="F247" s="96" t="str">
        <f>Sheet6!J246</f>
        <v>2021-11-02T18:40:01.355Z</v>
      </c>
      <c r="G247" s="97">
        <f t="shared" si="1"/>
        <v>21.06871222</v>
      </c>
      <c r="H247" s="50"/>
      <c r="I247" s="101">
        <v>1.0</v>
      </c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</row>
    <row r="248">
      <c r="A248" s="41" t="str">
        <f>Sheet6!A247</f>
        <v>AOS</v>
      </c>
      <c r="B248" s="92">
        <v>0.10498090250000001</v>
      </c>
      <c r="C248" s="93">
        <v>-0.03670463914</v>
      </c>
      <c r="D248" s="94">
        <f>Sheet6!H247</f>
        <v>44502</v>
      </c>
      <c r="E248" s="102" t="s">
        <v>740</v>
      </c>
      <c r="F248" s="96" t="str">
        <f>Sheet6!J247</f>
        <v>2021-11-02T18:36:37.643Z</v>
      </c>
      <c r="G248" s="97">
        <f t="shared" si="1"/>
        <v>20.98341156</v>
      </c>
      <c r="H248" s="98"/>
      <c r="I248" s="79">
        <v>1.0</v>
      </c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</row>
    <row r="249">
      <c r="A249" s="41" t="str">
        <f>Sheet6!A248</f>
        <v>SBAC</v>
      </c>
      <c r="B249" s="92">
        <v>0.0608537159</v>
      </c>
      <c r="C249" s="93">
        <v>-0.03395737094</v>
      </c>
      <c r="D249" s="94">
        <f>Sheet6!H248</f>
        <v>44502</v>
      </c>
      <c r="E249" s="99" t="s">
        <v>726</v>
      </c>
      <c r="F249" s="96" t="str">
        <f>Sheet6!J248</f>
        <v>2021-11-02T18:36:18.613Z</v>
      </c>
      <c r="G249" s="97">
        <f t="shared" si="1"/>
        <v>20.87843065</v>
      </c>
      <c r="H249" s="98"/>
      <c r="I249" s="79">
        <v>1.0</v>
      </c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</row>
    <row r="250">
      <c r="A250" s="41" t="str">
        <f>Sheet6!A249</f>
        <v>EQIX</v>
      </c>
      <c r="B250" s="92">
        <v>0.05834928953000001</v>
      </c>
      <c r="C250" s="100">
        <v>0.01901066925</v>
      </c>
      <c r="D250" s="94">
        <f>Sheet6!H249</f>
        <v>44502</v>
      </c>
      <c r="E250" s="102" t="s">
        <v>747</v>
      </c>
      <c r="F250" s="96" t="str">
        <f>Sheet6!J249</f>
        <v>2021-11-02T18:35:52.701Z</v>
      </c>
      <c r="G250" s="97">
        <f t="shared" si="1"/>
        <v>20.81757694</v>
      </c>
      <c r="H250" s="50"/>
      <c r="I250" s="101">
        <v>1.0</v>
      </c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</row>
    <row r="251">
      <c r="A251" s="41" t="str">
        <f>Sheet6!A250</f>
        <v>XLRE</v>
      </c>
      <c r="B251" s="92">
        <v>0.05067128627</v>
      </c>
      <c r="C251" s="100">
        <v>0.049175412290000005</v>
      </c>
      <c r="D251" s="94">
        <f>Sheet6!H250</f>
        <v>44502</v>
      </c>
      <c r="E251" s="99" t="s">
        <v>726</v>
      </c>
      <c r="F251" s="96" t="str">
        <f>Sheet6!J250</f>
        <v>2021-11-02T18:33:07.591Z</v>
      </c>
      <c r="G251" s="97">
        <f t="shared" si="1"/>
        <v>20.75922765</v>
      </c>
      <c r="H251" s="50"/>
      <c r="I251" s="101">
        <v>1.0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</row>
    <row r="252">
      <c r="A252" s="41" t="str">
        <f>Sheet6!A251</f>
        <v>EXPD</v>
      </c>
      <c r="B252" s="92">
        <v>0.01309535696</v>
      </c>
      <c r="C252" s="100">
        <v>0.03974184783</v>
      </c>
      <c r="D252" s="94">
        <f>Sheet6!H251</f>
        <v>44502</v>
      </c>
      <c r="E252" s="99" t="s">
        <v>699</v>
      </c>
      <c r="F252" s="96" t="str">
        <f>Sheet6!J251</f>
        <v>2021-11-02T15:41:10.087Z</v>
      </c>
      <c r="G252" s="97">
        <f t="shared" si="1"/>
        <v>20.70855636</v>
      </c>
      <c r="H252" s="50"/>
      <c r="I252" s="101">
        <v>1.0</v>
      </c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</row>
    <row r="253">
      <c r="A253" s="41" t="str">
        <f>Sheet6!A252</f>
        <v>RL</v>
      </c>
      <c r="B253" s="92">
        <v>0.006337970203</v>
      </c>
      <c r="C253" s="103">
        <v>0.01186063751</v>
      </c>
      <c r="D253" s="94">
        <f>Sheet6!H252</f>
        <v>44502</v>
      </c>
      <c r="E253" s="95" t="s">
        <v>743</v>
      </c>
      <c r="F253" s="96" t="str">
        <f>Sheet6!J252</f>
        <v>2021-11-02T15:40:55.759Z</v>
      </c>
      <c r="G253" s="97">
        <f t="shared" si="1"/>
        <v>20.695461</v>
      </c>
      <c r="H253" s="61"/>
      <c r="I253" s="104">
        <v>1.0</v>
      </c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</row>
    <row r="254">
      <c r="A254" s="41" t="str">
        <f>Sheet6!A253</f>
        <v>PKG</v>
      </c>
      <c r="B254" s="92">
        <v>-0.03291066282</v>
      </c>
      <c r="C254" s="100">
        <v>-0.0488831337</v>
      </c>
      <c r="D254" s="94">
        <f>Sheet6!H253</f>
        <v>44502</v>
      </c>
      <c r="E254" s="102" t="s">
        <v>726</v>
      </c>
      <c r="F254" s="96" t="str">
        <f>Sheet6!J253</f>
        <v>2021-11-02T15:06:51.144Z</v>
      </c>
      <c r="G254" s="97">
        <f t="shared" si="1"/>
        <v>20.68912303</v>
      </c>
      <c r="H254" s="50"/>
      <c r="I254" s="101">
        <v>1.0</v>
      </c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</row>
    <row r="255">
      <c r="A255" s="41" t="str">
        <f>Sheet6!A254</f>
        <v>ZBRA</v>
      </c>
      <c r="B255" s="92">
        <v>0.1041903894</v>
      </c>
      <c r="C255" s="103">
        <v>0.045165453040000005</v>
      </c>
      <c r="D255" s="94">
        <f>Sheet6!H254</f>
        <v>44502</v>
      </c>
      <c r="E255" s="102" t="s">
        <v>747</v>
      </c>
      <c r="F255" s="96" t="str">
        <f>Sheet6!J254</f>
        <v>2021-11-02T14:06:03.885Z</v>
      </c>
      <c r="G255" s="97">
        <f t="shared" si="1"/>
        <v>20.7220337</v>
      </c>
      <c r="H255" s="61"/>
      <c r="I255" s="104">
        <v>1.0</v>
      </c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</row>
    <row r="256">
      <c r="A256" s="41" t="str">
        <f>Sheet6!A255</f>
        <v>ALGN</v>
      </c>
      <c r="B256" s="92">
        <v>0.05026907249</v>
      </c>
      <c r="C256" s="103">
        <v>0.04945054945</v>
      </c>
      <c r="D256" s="94">
        <f>Sheet6!H255</f>
        <v>44502</v>
      </c>
      <c r="E256" s="102" t="s">
        <v>858</v>
      </c>
      <c r="F256" s="96" t="str">
        <f>Sheet6!J255</f>
        <v>2021-11-02T14:02:46.764Z</v>
      </c>
      <c r="G256" s="97">
        <f t="shared" si="1"/>
        <v>20.61784331</v>
      </c>
      <c r="H256" s="61"/>
      <c r="I256" s="104">
        <v>1.0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</row>
    <row r="257">
      <c r="A257" s="41" t="str">
        <f>Sheet6!A256</f>
        <v>STLD</v>
      </c>
      <c r="B257" s="92">
        <v>-0.0137007874</v>
      </c>
      <c r="C257" s="103">
        <v>0.030700325730000002</v>
      </c>
      <c r="D257" s="94">
        <f>Sheet6!H256</f>
        <v>44502</v>
      </c>
      <c r="E257" s="95" t="s">
        <v>740</v>
      </c>
      <c r="F257" s="96" t="str">
        <f>Sheet6!J256</f>
        <v>2021-11-02T14:01:22.157Z</v>
      </c>
      <c r="G257" s="97">
        <f t="shared" si="1"/>
        <v>20.56757423</v>
      </c>
      <c r="H257" s="61"/>
      <c r="I257" s="104">
        <v>1.0</v>
      </c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</row>
    <row r="258">
      <c r="A258" s="41" t="str">
        <f>Sheet6!A257</f>
        <v>AME</v>
      </c>
      <c r="B258" s="92">
        <v>0.1210267965</v>
      </c>
      <c r="C258" s="103">
        <v>0.01738114673</v>
      </c>
      <c r="D258" s="94">
        <f>Sheet6!H257</f>
        <v>44502</v>
      </c>
      <c r="E258" s="95" t="s">
        <v>726</v>
      </c>
      <c r="F258" s="96" t="str">
        <f>Sheet6!J257</f>
        <v>2021-11-02T13:57:59.977Z</v>
      </c>
      <c r="G258" s="97">
        <f t="shared" si="1"/>
        <v>20.58127502</v>
      </c>
      <c r="H258" s="61"/>
      <c r="I258" s="104">
        <v>1.0</v>
      </c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</row>
    <row r="259">
      <c r="A259" s="41" t="str">
        <f>Sheet6!A258</f>
        <v>QCOM</v>
      </c>
      <c r="B259" s="92">
        <v>0.0526193067</v>
      </c>
      <c r="C259" s="103">
        <v>-0.01735</v>
      </c>
      <c r="D259" s="94">
        <f>Sheet6!H258</f>
        <v>44502</v>
      </c>
      <c r="E259" s="95" t="s">
        <v>699</v>
      </c>
      <c r="F259" s="96" t="str">
        <f>Sheet6!J258</f>
        <v>2021-11-02T13:55:25.533Z</v>
      </c>
      <c r="G259" s="97">
        <f t="shared" si="1"/>
        <v>20.46024823</v>
      </c>
      <c r="H259" s="61"/>
      <c r="I259" s="104">
        <v>1.0</v>
      </c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</row>
    <row r="260">
      <c r="A260" s="41" t="str">
        <f>Sheet6!A259</f>
        <v>IDXX</v>
      </c>
      <c r="B260" s="92">
        <v>-0.02840803422</v>
      </c>
      <c r="C260" s="103">
        <v>-0.08110322228</v>
      </c>
      <c r="D260" s="94">
        <f>Sheet6!H259</f>
        <v>44502</v>
      </c>
      <c r="E260" s="99" t="s">
        <v>706</v>
      </c>
      <c r="F260" s="96" t="str">
        <f>Sheet6!J259</f>
        <v>2021-11-02T13:39:29.355Z</v>
      </c>
      <c r="G260" s="97">
        <f t="shared" si="1"/>
        <v>20.40762892</v>
      </c>
      <c r="H260" s="61"/>
      <c r="I260" s="104">
        <v>1.0</v>
      </c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</row>
    <row r="261">
      <c r="A261" s="41" t="str">
        <f>Sheet6!A260</f>
        <v>UAA</v>
      </c>
      <c r="B261" s="92">
        <v>0.17726218100000002</v>
      </c>
      <c r="C261" s="103">
        <v>-0.04743367935</v>
      </c>
      <c r="D261" s="94">
        <f>Sheet6!H260</f>
        <v>44502</v>
      </c>
      <c r="E261" s="95" t="s">
        <v>743</v>
      </c>
      <c r="F261" s="96" t="str">
        <f>Sheet6!J260</f>
        <v>2021-11-02T13:31:35.052Z</v>
      </c>
      <c r="G261" s="97">
        <f t="shared" si="1"/>
        <v>20.43603695</v>
      </c>
      <c r="H261" s="61"/>
      <c r="I261" s="104">
        <v>1.0</v>
      </c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</row>
    <row r="262">
      <c r="A262" s="41" t="str">
        <f>Sheet6!A261</f>
        <v>UDR</v>
      </c>
      <c r="B262" s="92">
        <v>0.01805087916</v>
      </c>
      <c r="C262" s="103">
        <v>-0.034679470420000004</v>
      </c>
      <c r="D262" s="94">
        <f>Sheet6!H261</f>
        <v>44501</v>
      </c>
      <c r="E262" s="99" t="s">
        <v>809</v>
      </c>
      <c r="F262" s="96" t="str">
        <f>Sheet6!J261</f>
        <v>2021-11-01T18:56:52.353Z</v>
      </c>
      <c r="G262" s="97">
        <f t="shared" si="1"/>
        <v>20.25877477</v>
      </c>
      <c r="H262" s="61"/>
      <c r="I262" s="104">
        <v>1.0</v>
      </c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</row>
    <row r="263">
      <c r="A263" s="41" t="str">
        <f>Sheet6!A262</f>
        <v>Z</v>
      </c>
      <c r="B263" s="92">
        <v>0.02336791365</v>
      </c>
      <c r="C263" s="103">
        <v>-0.01639907272</v>
      </c>
      <c r="D263" s="94">
        <f>Sheet6!H262</f>
        <v>44501</v>
      </c>
      <c r="E263" s="95" t="s">
        <v>955</v>
      </c>
      <c r="F263" s="96" t="str">
        <f>Sheet6!J262</f>
        <v>2021-11-01T18:54:57.684Z</v>
      </c>
      <c r="G263" s="97">
        <f t="shared" si="1"/>
        <v>20.24072389</v>
      </c>
      <c r="H263" s="61"/>
      <c r="I263" s="104">
        <v>1.0</v>
      </c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</row>
    <row r="264">
      <c r="A264" s="41" t="str">
        <f>Sheet6!A263</f>
        <v>DDOG</v>
      </c>
      <c r="B264" s="92">
        <v>0.04166399384</v>
      </c>
      <c r="C264" s="103">
        <v>0.027510939510000002</v>
      </c>
      <c r="D264" s="94">
        <f>Sheet6!H263</f>
        <v>44501</v>
      </c>
      <c r="E264" s="95" t="s">
        <v>982</v>
      </c>
      <c r="F264" s="96" t="str">
        <f>Sheet6!J263</f>
        <v>2021-11-01T18:53:51.813Z</v>
      </c>
      <c r="G264" s="97">
        <f t="shared" si="1"/>
        <v>20.21735598</v>
      </c>
      <c r="H264" s="61"/>
      <c r="I264" s="104">
        <v>1.0</v>
      </c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</row>
    <row r="265">
      <c r="A265" s="41" t="str">
        <f>Sheet6!A264</f>
        <v>KEYS</v>
      </c>
      <c r="B265" s="92">
        <v>0.05172913167</v>
      </c>
      <c r="C265" s="103">
        <v>0.02192429022</v>
      </c>
      <c r="D265" s="94">
        <f>Sheet6!H264</f>
        <v>44501</v>
      </c>
      <c r="E265" s="102" t="s">
        <v>955</v>
      </c>
      <c r="F265" s="96" t="str">
        <f>Sheet6!J264</f>
        <v>2021-11-01T17:17:23.541Z</v>
      </c>
      <c r="G265" s="97">
        <f t="shared" si="1"/>
        <v>20.17569199</v>
      </c>
      <c r="H265" s="61"/>
      <c r="I265" s="104">
        <v>1.0</v>
      </c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</row>
    <row r="266">
      <c r="A266" s="41" t="str">
        <f>Sheet6!A265</f>
        <v>KSS</v>
      </c>
      <c r="B266" s="92">
        <v>0.0504577823</v>
      </c>
      <c r="C266" s="93">
        <v>0.01313666743</v>
      </c>
      <c r="D266" s="94">
        <f>Sheet6!H265</f>
        <v>44501</v>
      </c>
      <c r="E266" s="102" t="s">
        <v>709</v>
      </c>
      <c r="F266" s="96" t="str">
        <f>Sheet6!J265</f>
        <v>2021-11-01T16:55:59.345Z</v>
      </c>
      <c r="G266" s="97">
        <f t="shared" si="1"/>
        <v>20.12396285</v>
      </c>
      <c r="H266" s="98"/>
      <c r="I266" s="79">
        <v>1.0</v>
      </c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</row>
    <row r="267">
      <c r="A267" s="41" t="str">
        <f>Sheet6!A266</f>
        <v>RL</v>
      </c>
      <c r="B267" s="92">
        <v>0.06547864022</v>
      </c>
      <c r="C267" s="100">
        <v>0.009794122530000001</v>
      </c>
      <c r="D267" s="94">
        <f>Sheet6!H266</f>
        <v>44501</v>
      </c>
      <c r="E267" s="95" t="s">
        <v>743</v>
      </c>
      <c r="F267" s="96" t="str">
        <f>Sheet6!J266</f>
        <v>2021-11-01T15:05:56.587Z</v>
      </c>
      <c r="G267" s="97">
        <f t="shared" si="1"/>
        <v>20.07350507</v>
      </c>
      <c r="H267" s="50"/>
      <c r="I267" s="101">
        <v>1.0</v>
      </c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</row>
    <row r="268">
      <c r="A268" s="41" t="str">
        <f>Sheet6!A267</f>
        <v>STX</v>
      </c>
      <c r="B268" s="92">
        <v>0.05743436891</v>
      </c>
      <c r="C268" s="93">
        <v>0.0060437006</v>
      </c>
      <c r="D268" s="94">
        <f>Sheet6!H267</f>
        <v>44501</v>
      </c>
      <c r="E268" s="95" t="s">
        <v>747</v>
      </c>
      <c r="F268" s="96" t="str">
        <f>Sheet6!J267</f>
        <v>2021-11-01T15:05:33.967Z</v>
      </c>
      <c r="G268" s="97">
        <f t="shared" si="1"/>
        <v>20.00802643</v>
      </c>
      <c r="H268" s="98"/>
      <c r="I268" s="79">
        <v>1.0</v>
      </c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</row>
    <row r="269">
      <c r="A269" s="41" t="str">
        <f>Sheet6!A268</f>
        <v>AOS</v>
      </c>
      <c r="B269" s="92">
        <v>0.05375583534</v>
      </c>
      <c r="C269" s="93">
        <v>0.0022331922900000003</v>
      </c>
      <c r="D269" s="94">
        <f>Sheet6!H268</f>
        <v>44501</v>
      </c>
      <c r="E269" s="102" t="s">
        <v>869</v>
      </c>
      <c r="F269" s="96" t="str">
        <f>Sheet6!J268</f>
        <v>2021-11-01T14:05:07.339Z</v>
      </c>
      <c r="G269" s="97">
        <f t="shared" si="1"/>
        <v>19.95059206</v>
      </c>
      <c r="H269" s="98"/>
      <c r="I269" s="79">
        <v>1.0</v>
      </c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</row>
    <row r="270">
      <c r="A270" s="41" t="str">
        <f>Sheet6!A269</f>
        <v>Z</v>
      </c>
      <c r="B270" s="92">
        <v>0.08749869014</v>
      </c>
      <c r="C270" s="103">
        <v>-0.00867241908</v>
      </c>
      <c r="D270" s="94">
        <f>Sheet6!H269</f>
        <v>44498</v>
      </c>
      <c r="E270" s="99" t="s">
        <v>790</v>
      </c>
      <c r="F270" s="96" t="str">
        <f>Sheet6!J269</f>
        <v>2021-10-29T20:04:44.539Z</v>
      </c>
      <c r="G270" s="97">
        <f t="shared" si="1"/>
        <v>19.89683623</v>
      </c>
      <c r="H270" s="61"/>
      <c r="I270" s="104">
        <v>1.0</v>
      </c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</row>
    <row r="271">
      <c r="A271" s="41" t="str">
        <f>Sheet6!A270</f>
        <v>ADP</v>
      </c>
      <c r="B271" s="92">
        <v>0.09456558857</v>
      </c>
      <c r="C271" s="100">
        <v>-0.08928939238</v>
      </c>
      <c r="D271" s="94">
        <f>Sheet6!H270</f>
        <v>44498</v>
      </c>
      <c r="E271" s="99" t="s">
        <v>743</v>
      </c>
      <c r="F271" s="96" t="str">
        <f>Sheet6!J270</f>
        <v>2021-10-29T17:15:02.400Z</v>
      </c>
      <c r="G271" s="97">
        <f t="shared" si="1"/>
        <v>19.80933754</v>
      </c>
      <c r="H271" s="50"/>
      <c r="I271" s="101">
        <v>1.0</v>
      </c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</row>
    <row r="272">
      <c r="A272" s="41" t="str">
        <f>Sheet6!A271</f>
        <v>CHWY</v>
      </c>
      <c r="B272" s="92">
        <v>0.1044885946</v>
      </c>
      <c r="C272" s="100">
        <v>-0.027322882910000002</v>
      </c>
      <c r="D272" s="94">
        <f>Sheet6!H271</f>
        <v>44498</v>
      </c>
      <c r="E272" s="99" t="s">
        <v>743</v>
      </c>
      <c r="F272" s="96" t="str">
        <f>Sheet6!J271</f>
        <v>2021-10-29T15:12:13.554Z</v>
      </c>
      <c r="G272" s="97">
        <f t="shared" si="1"/>
        <v>19.71477195</v>
      </c>
      <c r="H272" s="50"/>
      <c r="I272" s="101">
        <v>1.0</v>
      </c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</row>
    <row r="273">
      <c r="A273" s="41" t="str">
        <f>Sheet6!A272</f>
        <v>CTLT</v>
      </c>
      <c r="B273" s="92">
        <v>0.02127181485</v>
      </c>
      <c r="C273" s="93">
        <v>-0.020457868100000002</v>
      </c>
      <c r="D273" s="94">
        <f>Sheet6!H272</f>
        <v>44498</v>
      </c>
      <c r="E273" s="99" t="s">
        <v>955</v>
      </c>
      <c r="F273" s="96" t="str">
        <f>Sheet6!J272</f>
        <v>2021-10-29T14:32:57.142Z</v>
      </c>
      <c r="G273" s="97">
        <f t="shared" si="1"/>
        <v>19.61028335</v>
      </c>
      <c r="H273" s="98"/>
      <c r="I273" s="79">
        <v>1.0</v>
      </c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</row>
    <row r="274">
      <c r="A274" s="41" t="str">
        <f>Sheet6!A273</f>
        <v>CVS</v>
      </c>
      <c r="B274" s="92">
        <v>0.05035460993</v>
      </c>
      <c r="C274" s="93">
        <v>-0.038676258990000004</v>
      </c>
      <c r="D274" s="94">
        <f>Sheet6!H273</f>
        <v>44498</v>
      </c>
      <c r="E274" s="99" t="s">
        <v>790</v>
      </c>
      <c r="F274" s="96" t="str">
        <f>Sheet6!J273</f>
        <v>2021-10-29T14:24:46.214Z</v>
      </c>
      <c r="G274" s="97">
        <f t="shared" si="1"/>
        <v>19.58901154</v>
      </c>
      <c r="H274" s="98"/>
      <c r="I274" s="79">
        <v>1.0</v>
      </c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</row>
    <row r="275">
      <c r="A275" s="41" t="str">
        <f>Sheet6!A274</f>
        <v>REGN</v>
      </c>
      <c r="B275" s="92">
        <v>0.100078193</v>
      </c>
      <c r="C275" s="103">
        <v>-0.05052524568</v>
      </c>
      <c r="D275" s="94">
        <f>Sheet6!H274</f>
        <v>44497</v>
      </c>
      <c r="E275" s="99" t="s">
        <v>858</v>
      </c>
      <c r="F275" s="96" t="str">
        <f>Sheet6!J274</f>
        <v>2021-10-28T19:40:44.006Z</v>
      </c>
      <c r="G275" s="97">
        <f t="shared" si="1"/>
        <v>19.53865693</v>
      </c>
      <c r="H275" s="61"/>
      <c r="I275" s="104">
        <v>1.0</v>
      </c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</row>
    <row r="276">
      <c r="A276" s="41" t="str">
        <f>Sheet6!A275</f>
        <v>EXC</v>
      </c>
      <c r="B276" s="92">
        <v>0.050568521840000005</v>
      </c>
      <c r="C276" s="103">
        <v>-0.042625725340000004</v>
      </c>
      <c r="D276" s="94">
        <f>Sheet6!H275</f>
        <v>44497</v>
      </c>
      <c r="E276" s="99" t="s">
        <v>858</v>
      </c>
      <c r="F276" s="96" t="str">
        <f>Sheet6!J275</f>
        <v>2021-10-28T18:58:27.834Z</v>
      </c>
      <c r="G276" s="97">
        <f t="shared" si="1"/>
        <v>19.43857874</v>
      </c>
      <c r="H276" s="61"/>
      <c r="I276" s="104">
        <v>1.0</v>
      </c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</row>
    <row r="277">
      <c r="A277" s="41" t="str">
        <f>Sheet6!A276</f>
        <v>CHWY</v>
      </c>
      <c r="B277" s="92">
        <v>0.051287711550000004</v>
      </c>
      <c r="C277" s="103">
        <v>-0.030402842660000002</v>
      </c>
      <c r="D277" s="94">
        <f>Sheet6!H276</f>
        <v>44497</v>
      </c>
      <c r="E277" s="99" t="s">
        <v>902</v>
      </c>
      <c r="F277" s="96" t="str">
        <f>Sheet6!J276</f>
        <v>2021-10-28T15:01:28.193Z</v>
      </c>
      <c r="G277" s="97">
        <f t="shared" si="1"/>
        <v>19.38801021</v>
      </c>
      <c r="H277" s="61"/>
      <c r="I277" s="104">
        <v>1.0</v>
      </c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</row>
    <row r="278">
      <c r="A278" s="41" t="str">
        <f>Sheet6!A277</f>
        <v>UDR</v>
      </c>
      <c r="B278" s="92">
        <v>0.05031799476</v>
      </c>
      <c r="C278" s="103">
        <v>-0.02729827379</v>
      </c>
      <c r="D278" s="94">
        <f>Sheet6!H277</f>
        <v>44497</v>
      </c>
      <c r="E278" s="99" t="s">
        <v>729</v>
      </c>
      <c r="F278" s="96" t="str">
        <f>Sheet6!J277</f>
        <v>2021-10-28T14:07:49.975Z</v>
      </c>
      <c r="G278" s="97">
        <f t="shared" si="1"/>
        <v>19.3367225</v>
      </c>
      <c r="H278" s="61"/>
      <c r="I278" s="104">
        <v>1.0</v>
      </c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</row>
    <row r="279">
      <c r="A279" s="41" t="str">
        <f>Sheet6!A278</f>
        <v>DKNG</v>
      </c>
      <c r="B279" s="92">
        <v>-0.03917948718</v>
      </c>
      <c r="C279" s="103">
        <v>0.1174380641</v>
      </c>
      <c r="D279" s="94">
        <f>Sheet6!H278</f>
        <v>44497</v>
      </c>
      <c r="E279" s="102" t="s">
        <v>858</v>
      </c>
      <c r="F279" s="96" t="str">
        <f>Sheet6!J278</f>
        <v>2021-10-28T13:38:24.810Z</v>
      </c>
      <c r="G279" s="97">
        <f t="shared" si="1"/>
        <v>19.28640451</v>
      </c>
      <c r="H279" s="61"/>
      <c r="I279" s="104">
        <v>1.0</v>
      </c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</row>
    <row r="280">
      <c r="A280" s="41" t="str">
        <f>Sheet6!A279</f>
        <v>MPWR</v>
      </c>
      <c r="B280" s="92">
        <v>0.07394150759000001</v>
      </c>
      <c r="C280" s="93">
        <v>0.05319693095</v>
      </c>
      <c r="D280" s="94">
        <f>Sheet6!H279</f>
        <v>44496</v>
      </c>
      <c r="E280" s="102" t="s">
        <v>858</v>
      </c>
      <c r="F280" s="96" t="str">
        <f>Sheet6!J279</f>
        <v>2021-10-27T19:15:48.066Z</v>
      </c>
      <c r="G280" s="97">
        <f t="shared" si="1"/>
        <v>19.32558399</v>
      </c>
      <c r="H280" s="98"/>
      <c r="I280" s="79">
        <v>1.0</v>
      </c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</row>
    <row r="281">
      <c r="A281" s="41" t="str">
        <f>Sheet6!A280</f>
        <v>TEL</v>
      </c>
      <c r="B281" s="92">
        <v>0.00277027495</v>
      </c>
      <c r="C281" s="93">
        <v>0.037040205300000004</v>
      </c>
      <c r="D281" s="94">
        <f>Sheet6!H280</f>
        <v>44496</v>
      </c>
      <c r="E281" s="102" t="s">
        <v>743</v>
      </c>
      <c r="F281" s="96" t="str">
        <f>Sheet6!J280</f>
        <v>2021-10-27T18:45:50.010Z</v>
      </c>
      <c r="G281" s="97">
        <f t="shared" si="1"/>
        <v>19.25164249</v>
      </c>
      <c r="H281" s="98"/>
      <c r="I281" s="79">
        <v>1.0</v>
      </c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</row>
    <row r="282">
      <c r="A282" s="41" t="str">
        <f>Sheet6!A281</f>
        <v>MO</v>
      </c>
      <c r="B282" s="92">
        <v>-0.007512520868</v>
      </c>
      <c r="C282" s="93">
        <v>0.08850134600000001</v>
      </c>
      <c r="D282" s="94">
        <f>Sheet6!H281</f>
        <v>44496</v>
      </c>
      <c r="E282" s="102" t="s">
        <v>743</v>
      </c>
      <c r="F282" s="96" t="str">
        <f>Sheet6!J281</f>
        <v>2021-10-27T18:45:03.607Z</v>
      </c>
      <c r="G282" s="97">
        <f t="shared" si="1"/>
        <v>19.24887221</v>
      </c>
      <c r="H282" s="98"/>
      <c r="I282" s="79">
        <v>1.0</v>
      </c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</row>
    <row r="283">
      <c r="A283" s="41" t="str">
        <f>Sheet6!A282</f>
        <v>RGEN</v>
      </c>
      <c r="B283" s="92">
        <v>0.0017821422079999998</v>
      </c>
      <c r="C283" s="93">
        <v>0.09390630504000001</v>
      </c>
      <c r="D283" s="94">
        <f>Sheet6!H282</f>
        <v>44496</v>
      </c>
      <c r="E283" s="102" t="s">
        <v>722</v>
      </c>
      <c r="F283" s="96" t="str">
        <f>Sheet6!J282</f>
        <v>2021-10-27T18:44:22.892Z</v>
      </c>
      <c r="G283" s="97">
        <f t="shared" si="1"/>
        <v>19.25638473</v>
      </c>
      <c r="H283" s="98"/>
      <c r="I283" s="79">
        <v>1.0</v>
      </c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</row>
    <row r="284">
      <c r="A284" s="41" t="str">
        <f>Sheet6!A283</f>
        <v>YUM</v>
      </c>
      <c r="B284" s="92">
        <v>7.117437722E-4</v>
      </c>
      <c r="C284" s="93">
        <v>-0.030462916870000002</v>
      </c>
      <c r="D284" s="94">
        <f>Sheet6!H283</f>
        <v>44496</v>
      </c>
      <c r="E284" s="102" t="s">
        <v>858</v>
      </c>
      <c r="F284" s="96" t="str">
        <f>Sheet6!J283</f>
        <v>2021-10-27T18:41:56.350Z</v>
      </c>
      <c r="G284" s="97">
        <f t="shared" si="1"/>
        <v>19.25460259</v>
      </c>
      <c r="H284" s="98"/>
      <c r="I284" s="79">
        <v>1.0</v>
      </c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</row>
    <row r="285">
      <c r="A285" s="41" t="str">
        <f>Sheet6!A284</f>
        <v>AAPL</v>
      </c>
      <c r="B285" s="92">
        <v>0.02067553736</v>
      </c>
      <c r="C285" s="93">
        <v>0.10124245220000001</v>
      </c>
      <c r="D285" s="94">
        <f>Sheet6!H284</f>
        <v>44496</v>
      </c>
      <c r="E285" s="99" t="s">
        <v>902</v>
      </c>
      <c r="F285" s="96" t="str">
        <f>Sheet6!J284</f>
        <v>2021-10-27T18:38:51.101Z</v>
      </c>
      <c r="G285" s="97">
        <f t="shared" si="1"/>
        <v>19.25389085</v>
      </c>
      <c r="H285" s="98"/>
      <c r="I285" s="79">
        <v>1.0</v>
      </c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</row>
    <row r="286">
      <c r="A286" s="41" t="str">
        <f>Sheet6!A285</f>
        <v>FE</v>
      </c>
      <c r="B286" s="92">
        <v>0.01749389748</v>
      </c>
      <c r="C286" s="103">
        <v>-0.05706896552</v>
      </c>
      <c r="D286" s="94">
        <f>Sheet6!H285</f>
        <v>44496</v>
      </c>
      <c r="E286" s="99" t="s">
        <v>763</v>
      </c>
      <c r="F286" s="96" t="str">
        <f>Sheet6!J285</f>
        <v>2021-10-27T18:38:28.551Z</v>
      </c>
      <c r="G286" s="97">
        <f t="shared" si="1"/>
        <v>19.23321531</v>
      </c>
      <c r="H286" s="61"/>
      <c r="I286" s="104">
        <v>1.0</v>
      </c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</row>
    <row r="287">
      <c r="A287" s="41" t="str">
        <f>Sheet6!A286</f>
        <v>LH</v>
      </c>
      <c r="B287" s="92">
        <v>0.02322043108</v>
      </c>
      <c r="C287" s="103">
        <v>0.04709698612</v>
      </c>
      <c r="D287" s="94">
        <f>Sheet6!H286</f>
        <v>44496</v>
      </c>
      <c r="E287" s="99" t="s">
        <v>743</v>
      </c>
      <c r="F287" s="96" t="str">
        <f>Sheet6!J286</f>
        <v>2021-10-27T18:36:57.553Z</v>
      </c>
      <c r="G287" s="97">
        <f t="shared" si="1"/>
        <v>19.21572141</v>
      </c>
      <c r="H287" s="61"/>
      <c r="I287" s="104">
        <v>1.0</v>
      </c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</row>
    <row r="288">
      <c r="A288" s="41" t="str">
        <f>Sheet6!A287</f>
        <v>TROW</v>
      </c>
      <c r="B288" s="92">
        <v>0.04022086014</v>
      </c>
      <c r="C288" s="103">
        <v>0.0553329995</v>
      </c>
      <c r="D288" s="94">
        <f>Sheet6!H287</f>
        <v>44496</v>
      </c>
      <c r="E288" s="99" t="s">
        <v>902</v>
      </c>
      <c r="F288" s="96" t="str">
        <f>Sheet6!J287</f>
        <v>2021-10-27T18:18:25.400Z</v>
      </c>
      <c r="G288" s="97">
        <f t="shared" si="1"/>
        <v>19.19250098</v>
      </c>
      <c r="H288" s="61"/>
      <c r="I288" s="104">
        <v>1.0</v>
      </c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</row>
    <row r="289">
      <c r="A289" s="41" t="str">
        <f>Sheet6!A288</f>
        <v>ABBV</v>
      </c>
      <c r="B289" s="92">
        <v>-0.004425688073</v>
      </c>
      <c r="C289" s="103">
        <v>0.05134029986</v>
      </c>
      <c r="D289" s="94">
        <f>Sheet6!H288</f>
        <v>44496</v>
      </c>
      <c r="E289" s="99" t="s">
        <v>699</v>
      </c>
      <c r="F289" s="96" t="str">
        <f>Sheet6!J288</f>
        <v>2021-10-27T18:17:34.288Z</v>
      </c>
      <c r="G289" s="97">
        <f t="shared" si="1"/>
        <v>19.15228012</v>
      </c>
      <c r="H289" s="61"/>
      <c r="I289" s="104">
        <v>1.0</v>
      </c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</row>
    <row r="290">
      <c r="A290" s="41" t="str">
        <f>Sheet6!A289</f>
        <v>CMS</v>
      </c>
      <c r="B290" s="92">
        <v>-0.01261751608</v>
      </c>
      <c r="C290" s="103">
        <v>0.04455408537</v>
      </c>
      <c r="D290" s="94">
        <f>Sheet6!H289</f>
        <v>44496</v>
      </c>
      <c r="E290" s="102" t="s">
        <v>729</v>
      </c>
      <c r="F290" s="96" t="str">
        <f>Sheet6!J289</f>
        <v>2021-10-27T18:17:20.351Z</v>
      </c>
      <c r="G290" s="97">
        <f t="shared" si="1"/>
        <v>19.15670581</v>
      </c>
      <c r="H290" s="61"/>
      <c r="I290" s="104">
        <v>1.0</v>
      </c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</row>
    <row r="291">
      <c r="A291" s="41" t="str">
        <f>Sheet6!A290</f>
        <v>TEAM</v>
      </c>
      <c r="B291" s="92">
        <v>4.794783276E-5</v>
      </c>
      <c r="C291" s="103">
        <v>1.1625105E-4</v>
      </c>
      <c r="D291" s="94">
        <f>Sheet6!H290</f>
        <v>44496</v>
      </c>
      <c r="E291" s="102" t="s">
        <v>734</v>
      </c>
      <c r="F291" s="96" t="str">
        <f>Sheet6!J290</f>
        <v>2021-10-27T16:56:11.158Z</v>
      </c>
      <c r="G291" s="97">
        <f t="shared" si="1"/>
        <v>19.16932333</v>
      </c>
      <c r="H291" s="61"/>
      <c r="I291" s="104">
        <v>1.0</v>
      </c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</row>
    <row r="292">
      <c r="A292" s="41" t="str">
        <f>Sheet6!A291</f>
        <v>PCAR</v>
      </c>
      <c r="B292" s="92">
        <v>0.03372434018</v>
      </c>
      <c r="C292" s="103">
        <v>0.020370541059999997</v>
      </c>
      <c r="D292" s="94">
        <f>Sheet6!H291</f>
        <v>44496</v>
      </c>
      <c r="E292" s="95" t="s">
        <v>809</v>
      </c>
      <c r="F292" s="96" t="str">
        <f>Sheet6!J291</f>
        <v>2021-10-27T16:54:27.329Z</v>
      </c>
      <c r="G292" s="97">
        <f t="shared" si="1"/>
        <v>19.16927538</v>
      </c>
      <c r="H292" s="61"/>
      <c r="I292" s="104">
        <v>1.0</v>
      </c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</row>
    <row r="293">
      <c r="A293" s="41" t="str">
        <f>Sheet6!A292</f>
        <v>CBRE</v>
      </c>
      <c r="B293" s="92">
        <v>0.053690596560000005</v>
      </c>
      <c r="C293" s="103">
        <v>-0.04206896552</v>
      </c>
      <c r="D293" s="94">
        <f>Sheet6!H292</f>
        <v>44496</v>
      </c>
      <c r="E293" s="95" t="s">
        <v>858</v>
      </c>
      <c r="F293" s="96" t="str">
        <f>Sheet6!J292</f>
        <v>2021-10-27T16:54:15.691Z</v>
      </c>
      <c r="G293" s="97">
        <f t="shared" si="1"/>
        <v>19.13555104</v>
      </c>
      <c r="H293" s="61"/>
      <c r="I293" s="104">
        <v>1.0</v>
      </c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</row>
    <row r="294">
      <c r="A294" s="41" t="str">
        <f>Sheet6!A293</f>
        <v>AMT</v>
      </c>
      <c r="B294" s="92">
        <v>0.04822279223</v>
      </c>
      <c r="C294" s="103">
        <v>-0.058956064589999996</v>
      </c>
      <c r="D294" s="94">
        <f>Sheet6!H293</f>
        <v>44496</v>
      </c>
      <c r="E294" s="99" t="s">
        <v>858</v>
      </c>
      <c r="F294" s="96" t="str">
        <f>Sheet6!J293</f>
        <v>2021-10-27T16:41:29.491Z</v>
      </c>
      <c r="G294" s="97">
        <f t="shared" si="1"/>
        <v>19.08186044</v>
      </c>
      <c r="H294" s="61"/>
      <c r="I294" s="104">
        <v>1.0</v>
      </c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</row>
    <row r="295">
      <c r="A295" s="41" t="str">
        <f>Sheet6!A294</f>
        <v>ADP</v>
      </c>
      <c r="B295" s="92">
        <v>0.09290697107</v>
      </c>
      <c r="C295" s="93">
        <v>0.00733634312</v>
      </c>
      <c r="D295" s="94">
        <f>Sheet6!H294</f>
        <v>44496</v>
      </c>
      <c r="E295" s="102" t="s">
        <v>858</v>
      </c>
      <c r="F295" s="96" t="str">
        <f>Sheet6!J294</f>
        <v>2021-10-27T15:56:46.810Z</v>
      </c>
      <c r="G295" s="97">
        <f t="shared" si="1"/>
        <v>19.03363765</v>
      </c>
      <c r="H295" s="98"/>
      <c r="I295" s="79">
        <v>1.0</v>
      </c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</row>
    <row r="296">
      <c r="A296" s="41" t="str">
        <f>Sheet6!A295</f>
        <v>BMY</v>
      </c>
      <c r="B296" s="92">
        <v>-0.008822003114</v>
      </c>
      <c r="C296" s="100">
        <v>-8.376612499999999E-4</v>
      </c>
      <c r="D296" s="94">
        <f>Sheet6!H295</f>
        <v>44496</v>
      </c>
      <c r="E296" s="102" t="s">
        <v>858</v>
      </c>
      <c r="F296" s="96" t="str">
        <f>Sheet6!J295</f>
        <v>2021-10-27T14:28:33.153Z</v>
      </c>
      <c r="G296" s="97">
        <f t="shared" si="1"/>
        <v>18.94073068</v>
      </c>
      <c r="H296" s="50"/>
      <c r="I296" s="101">
        <v>1.0</v>
      </c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</row>
    <row r="297">
      <c r="A297" s="41" t="str">
        <f>Sheet6!A296</f>
        <v>FIS</v>
      </c>
      <c r="B297" s="92">
        <v>-0.03821499014</v>
      </c>
      <c r="C297" s="100">
        <v>0.01500105641</v>
      </c>
      <c r="D297" s="94">
        <f>Sheet6!H296</f>
        <v>44496</v>
      </c>
      <c r="E297" s="95" t="s">
        <v>902</v>
      </c>
      <c r="F297" s="96" t="str">
        <f>Sheet6!J296</f>
        <v>2021-10-27T14:05:20.006Z</v>
      </c>
      <c r="G297" s="97">
        <f t="shared" si="1"/>
        <v>18.94955268</v>
      </c>
      <c r="H297" s="50"/>
      <c r="I297" s="101">
        <v>1.0</v>
      </c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</row>
    <row r="298">
      <c r="A298" s="41" t="str">
        <f>Sheet6!A297</f>
        <v>KSU</v>
      </c>
      <c r="B298" s="92">
        <v>0.09821972275</v>
      </c>
      <c r="C298" s="93">
        <v>0.02874653436</v>
      </c>
      <c r="D298" s="94">
        <f>Sheet6!H297</f>
        <v>44496</v>
      </c>
      <c r="E298" s="102" t="s">
        <v>699</v>
      </c>
      <c r="F298" s="96" t="str">
        <f>Sheet6!J297</f>
        <v>2021-10-27T14:00:34.049Z</v>
      </c>
      <c r="G298" s="97">
        <f t="shared" si="1"/>
        <v>18.98776767</v>
      </c>
      <c r="H298" s="98"/>
      <c r="I298" s="79">
        <v>1.0</v>
      </c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</row>
    <row r="299">
      <c r="A299" s="41" t="str">
        <f>Sheet6!A298</f>
        <v>GRMN</v>
      </c>
      <c r="B299" s="92">
        <v>-0.05447251301</v>
      </c>
      <c r="C299" s="93">
        <v>0.06678539626</v>
      </c>
      <c r="D299" s="94">
        <f>Sheet6!H298</f>
        <v>44496</v>
      </c>
      <c r="E299" s="99" t="s">
        <v>726</v>
      </c>
      <c r="F299" s="96" t="str">
        <f>Sheet6!J298</f>
        <v>2021-10-27T13:54:43.245Z</v>
      </c>
      <c r="G299" s="97">
        <f t="shared" si="1"/>
        <v>18.88954795</v>
      </c>
      <c r="H299" s="98"/>
      <c r="I299" s="79">
        <v>1.0</v>
      </c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</row>
    <row r="300">
      <c r="A300" s="41" t="str">
        <f>Sheet6!A299</f>
        <v>TSCO</v>
      </c>
      <c r="B300" s="92">
        <v>-0.014352247890000001</v>
      </c>
      <c r="C300" s="100">
        <v>0.1106388003</v>
      </c>
      <c r="D300" s="94">
        <f>Sheet6!H299</f>
        <v>44495</v>
      </c>
      <c r="E300" s="99" t="s">
        <v>743</v>
      </c>
      <c r="F300" s="96" t="str">
        <f>Sheet6!J299</f>
        <v>2021-10-26T19:38:07.940Z</v>
      </c>
      <c r="G300" s="97">
        <f t="shared" si="1"/>
        <v>18.94402046</v>
      </c>
      <c r="H300" s="50"/>
      <c r="I300" s="101">
        <v>1.0</v>
      </c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</row>
    <row r="301">
      <c r="A301" s="41" t="str">
        <f>Sheet6!A300</f>
        <v>PAG</v>
      </c>
      <c r="B301" s="92">
        <v>-0.014652014650000001</v>
      </c>
      <c r="C301" s="100">
        <v>0.05092712153</v>
      </c>
      <c r="D301" s="94">
        <f>Sheet6!H300</f>
        <v>44495</v>
      </c>
      <c r="E301" s="99" t="s">
        <v>729</v>
      </c>
      <c r="F301" s="96" t="str">
        <f>Sheet6!J300</f>
        <v>2021-10-26T19:37:20.568Z</v>
      </c>
      <c r="G301" s="97">
        <f t="shared" si="1"/>
        <v>18.95837271</v>
      </c>
      <c r="H301" s="50"/>
      <c r="I301" s="101">
        <v>1.0</v>
      </c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</row>
    <row r="302">
      <c r="A302" s="41" t="str">
        <f>Sheet6!A301</f>
        <v>REGN</v>
      </c>
      <c r="B302" s="92">
        <v>0.05560590713</v>
      </c>
      <c r="C302" s="103">
        <v>0.056921543330000005</v>
      </c>
      <c r="D302" s="94">
        <f>Sheet6!H301</f>
        <v>44495</v>
      </c>
      <c r="E302" s="99" t="s">
        <v>743</v>
      </c>
      <c r="F302" s="96" t="str">
        <f>Sheet6!J301</f>
        <v>2021-10-26T19:33:50.130Z</v>
      </c>
      <c r="G302" s="97">
        <f t="shared" si="1"/>
        <v>18.97302472</v>
      </c>
      <c r="H302" s="61"/>
      <c r="I302" s="104">
        <v>1.0</v>
      </c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</row>
    <row r="303">
      <c r="A303" s="41" t="str">
        <f>Sheet6!A302</f>
        <v>RE</v>
      </c>
      <c r="B303" s="92">
        <v>0.10350776310000001</v>
      </c>
      <c r="C303" s="100">
        <v>0.05193419297</v>
      </c>
      <c r="D303" s="94">
        <f>Sheet6!H302</f>
        <v>44495</v>
      </c>
      <c r="E303" s="99" t="s">
        <v>740</v>
      </c>
      <c r="F303" s="96" t="str">
        <f>Sheet6!J302</f>
        <v>2021-10-26T19:30:56.270Z</v>
      </c>
      <c r="G303" s="97">
        <f t="shared" si="1"/>
        <v>18.91741882</v>
      </c>
      <c r="H303" s="50"/>
      <c r="I303" s="101">
        <v>1.0</v>
      </c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</row>
    <row r="304">
      <c r="A304" s="41" t="str">
        <f>Sheet6!A303</f>
        <v>EXR</v>
      </c>
      <c r="B304" s="92">
        <v>0.09043972619</v>
      </c>
      <c r="C304" s="103">
        <v>0.04662725074</v>
      </c>
      <c r="D304" s="94">
        <f>Sheet6!H303</f>
        <v>44495</v>
      </c>
      <c r="E304" s="99" t="s">
        <v>740</v>
      </c>
      <c r="F304" s="96" t="str">
        <f>Sheet6!J303</f>
        <v>2021-10-26T19:18:52.478Z</v>
      </c>
      <c r="G304" s="97">
        <f t="shared" si="1"/>
        <v>18.81391105</v>
      </c>
      <c r="H304" s="61"/>
      <c r="I304" s="104">
        <v>1.0</v>
      </c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</row>
    <row r="305">
      <c r="A305" s="41" t="str">
        <f>Sheet6!A304</f>
        <v>NOW</v>
      </c>
      <c r="B305" s="92">
        <v>0.05820991226</v>
      </c>
      <c r="C305" s="100">
        <v>0.04484447095</v>
      </c>
      <c r="D305" s="94">
        <f>Sheet6!H304</f>
        <v>44495</v>
      </c>
      <c r="E305" s="99" t="s">
        <v>740</v>
      </c>
      <c r="F305" s="96" t="str">
        <f>Sheet6!J304</f>
        <v>2021-10-26T19:17:25.018Z</v>
      </c>
      <c r="G305" s="97">
        <f t="shared" si="1"/>
        <v>18.72347133</v>
      </c>
      <c r="H305" s="50"/>
      <c r="I305" s="101">
        <v>1.0</v>
      </c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</row>
    <row r="306">
      <c r="A306" s="41" t="str">
        <f>Sheet6!A305</f>
        <v>RTX</v>
      </c>
      <c r="B306" s="92">
        <v>0.03518236191</v>
      </c>
      <c r="C306" s="100">
        <v>0.049208583490000006</v>
      </c>
      <c r="D306" s="94">
        <f>Sheet6!H305</f>
        <v>44495</v>
      </c>
      <c r="E306" s="99" t="s">
        <v>740</v>
      </c>
      <c r="F306" s="96" t="str">
        <f>Sheet6!J305</f>
        <v>2021-10-26T17:11:53.398Z</v>
      </c>
      <c r="G306" s="97">
        <f t="shared" si="1"/>
        <v>18.66526141</v>
      </c>
      <c r="H306" s="50"/>
      <c r="I306" s="101">
        <v>1.0</v>
      </c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</row>
    <row r="307">
      <c r="A307" s="41" t="str">
        <f>Sheet6!A306</f>
        <v>MCHP</v>
      </c>
      <c r="B307" s="92">
        <v>-0.01907643731</v>
      </c>
      <c r="C307" s="93">
        <v>0.11416888430000001</v>
      </c>
      <c r="D307" s="94">
        <f>Sheet6!H306</f>
        <v>44495</v>
      </c>
      <c r="E307" s="99" t="s">
        <v>740</v>
      </c>
      <c r="F307" s="96" t="str">
        <f>Sheet6!J306</f>
        <v>2021-10-26T17:07:20.675Z</v>
      </c>
      <c r="G307" s="97">
        <f t="shared" si="1"/>
        <v>18.63007905</v>
      </c>
      <c r="H307" s="98"/>
      <c r="I307" s="79">
        <v>1.0</v>
      </c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</row>
    <row r="308">
      <c r="A308" s="41" t="str">
        <f>Sheet6!A307</f>
        <v>AFL</v>
      </c>
      <c r="B308" s="92">
        <v>0.05419128508</v>
      </c>
      <c r="C308" s="100">
        <v>0.0450729927</v>
      </c>
      <c r="D308" s="94">
        <f>Sheet6!H307</f>
        <v>44495</v>
      </c>
      <c r="E308" s="99" t="s">
        <v>790</v>
      </c>
      <c r="F308" s="96" t="str">
        <f>Sheet6!J307</f>
        <v>2021-10-26T17:06:05.414Z</v>
      </c>
      <c r="G308" s="97">
        <f t="shared" si="1"/>
        <v>18.64915549</v>
      </c>
      <c r="H308" s="50"/>
      <c r="I308" s="101">
        <v>1.0</v>
      </c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</row>
    <row r="309">
      <c r="A309" s="41" t="str">
        <f>Sheet6!A308</f>
        <v>EBAY</v>
      </c>
      <c r="B309" s="92">
        <v>0.061008494</v>
      </c>
      <c r="C309" s="93">
        <v>0.09559316469000001</v>
      </c>
      <c r="D309" s="94">
        <f>Sheet6!H308</f>
        <v>44495</v>
      </c>
      <c r="E309" s="99" t="s">
        <v>743</v>
      </c>
      <c r="F309" s="96" t="str">
        <f>Sheet6!J308</f>
        <v>2021-10-26T17:05:53.448Z</v>
      </c>
      <c r="G309" s="97">
        <f t="shared" si="1"/>
        <v>18.59496421</v>
      </c>
      <c r="H309" s="98"/>
      <c r="I309" s="79">
        <v>1.0</v>
      </c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</row>
    <row r="310">
      <c r="A310" s="41" t="str">
        <f>Sheet6!A309</f>
        <v>TSN</v>
      </c>
      <c r="B310" s="92">
        <v>0.06491002571</v>
      </c>
      <c r="C310" s="93">
        <v>0.05916163493</v>
      </c>
      <c r="D310" s="94">
        <f>Sheet6!H309</f>
        <v>44495</v>
      </c>
      <c r="E310" s="95" t="s">
        <v>726</v>
      </c>
      <c r="F310" s="96" t="str">
        <f>Sheet6!J309</f>
        <v>2021-10-26T17:05:41.804Z</v>
      </c>
      <c r="G310" s="97">
        <f t="shared" si="1"/>
        <v>18.53395571</v>
      </c>
      <c r="H310" s="98"/>
      <c r="I310" s="79">
        <v>1.0</v>
      </c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</row>
    <row r="311">
      <c r="A311" s="41" t="str">
        <f>Sheet6!A310</f>
        <v>ON</v>
      </c>
      <c r="B311" s="92">
        <v>-0.017402653900000002</v>
      </c>
      <c r="C311" s="93">
        <v>0.04776683309</v>
      </c>
      <c r="D311" s="94">
        <f>Sheet6!H310</f>
        <v>44495</v>
      </c>
      <c r="E311" s="99" t="s">
        <v>743</v>
      </c>
      <c r="F311" s="96" t="str">
        <f>Sheet6!J310</f>
        <v>2021-10-26T17:05:08.746Z</v>
      </c>
      <c r="G311" s="97">
        <f t="shared" si="1"/>
        <v>18.46904569</v>
      </c>
      <c r="H311" s="98"/>
      <c r="I311" s="79">
        <v>1.0</v>
      </c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</row>
    <row r="312">
      <c r="A312" s="41" t="str">
        <f>Sheet6!A311</f>
        <v>LOVE</v>
      </c>
      <c r="B312" s="92">
        <v>-0.03124177848</v>
      </c>
      <c r="C312" s="100">
        <v>0.048512106810000004</v>
      </c>
      <c r="D312" s="94">
        <f>Sheet6!H311</f>
        <v>44495</v>
      </c>
      <c r="E312" s="95" t="s">
        <v>790</v>
      </c>
      <c r="F312" s="96" t="str">
        <f>Sheet6!J311</f>
        <v>2021-10-26T17:05:03.047Z</v>
      </c>
      <c r="G312" s="97">
        <f t="shared" si="1"/>
        <v>18.48644834</v>
      </c>
      <c r="H312" s="50"/>
      <c r="I312" s="101">
        <v>1.0</v>
      </c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</row>
    <row r="313">
      <c r="A313" s="41" t="str">
        <f>Sheet6!A312</f>
        <v>DXC</v>
      </c>
      <c r="B313" s="92">
        <v>-0.04334971098</v>
      </c>
      <c r="C313" s="103">
        <v>0.059405940590000005</v>
      </c>
      <c r="D313" s="94">
        <f>Sheet6!H312</f>
        <v>44495</v>
      </c>
      <c r="E313" s="106">
        <v>44466.0</v>
      </c>
      <c r="F313" s="96" t="str">
        <f>Sheet6!J312</f>
        <v>2021-10-26T17:04:51.029Z</v>
      </c>
      <c r="G313" s="97">
        <f t="shared" si="1"/>
        <v>18.51769012</v>
      </c>
      <c r="H313" s="61"/>
      <c r="I313" s="104">
        <v>1.0</v>
      </c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</row>
    <row r="314">
      <c r="A314" s="41" t="str">
        <f>Sheet6!A313</f>
        <v>LMT</v>
      </c>
      <c r="B314" s="92">
        <v>-0.03639248112</v>
      </c>
      <c r="C314" s="103">
        <v>0.05704545455</v>
      </c>
      <c r="D314" s="94">
        <f>Sheet6!H313</f>
        <v>44495</v>
      </c>
      <c r="E314" s="95" t="s">
        <v>902</v>
      </c>
      <c r="F314" s="96" t="str">
        <f>Sheet6!J313</f>
        <v>2021-10-26T14:21:53.362Z</v>
      </c>
      <c r="G314" s="97">
        <f t="shared" si="1"/>
        <v>18.56103983</v>
      </c>
      <c r="H314" s="61"/>
      <c r="I314" s="104">
        <v>1.0</v>
      </c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</row>
    <row r="315">
      <c r="A315" s="41" t="str">
        <f>Sheet6!A314</f>
        <v>ADBE</v>
      </c>
      <c r="B315" s="92">
        <v>0.1033292732</v>
      </c>
      <c r="C315" s="93">
        <v>0.052694432000000006</v>
      </c>
      <c r="D315" s="94">
        <f>Sheet6!H314</f>
        <v>44495</v>
      </c>
      <c r="E315" s="102" t="s">
        <v>743</v>
      </c>
      <c r="F315" s="96" t="str">
        <f>Sheet6!J314</f>
        <v>2021-10-26T13:33:17.091Z</v>
      </c>
      <c r="G315" s="97">
        <f t="shared" si="1"/>
        <v>18.59743231</v>
      </c>
      <c r="H315" s="98"/>
      <c r="I315" s="79">
        <v>1.0</v>
      </c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</row>
    <row r="316">
      <c r="A316" s="41" t="str">
        <f>Sheet6!A315</f>
        <v>DDOG</v>
      </c>
      <c r="B316" s="92">
        <v>0.0572198345</v>
      </c>
      <c r="C316" s="103">
        <v>0.05175633615</v>
      </c>
      <c r="D316" s="94">
        <f>Sheet6!H315</f>
        <v>44495</v>
      </c>
      <c r="E316" s="102" t="s">
        <v>982</v>
      </c>
      <c r="F316" s="96" t="str">
        <f>Sheet6!J315</f>
        <v>2021-10-26T13:31:56.098Z</v>
      </c>
      <c r="G316" s="97">
        <f t="shared" si="1"/>
        <v>18.49410304</v>
      </c>
      <c r="H316" s="61"/>
      <c r="I316" s="104">
        <v>1.0</v>
      </c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</row>
    <row r="317">
      <c r="A317" s="41" t="str">
        <f>Sheet6!A316</f>
        <v>AMP</v>
      </c>
      <c r="B317" s="92">
        <v>0.1002598924</v>
      </c>
      <c r="C317" s="93">
        <v>0.05657311669</v>
      </c>
      <c r="D317" s="94">
        <f>Sheet6!H316</f>
        <v>44494</v>
      </c>
      <c r="E317" s="95" t="s">
        <v>747</v>
      </c>
      <c r="F317" s="96" t="str">
        <f>Sheet6!J316</f>
        <v>2021-10-25T18:56:48.418Z</v>
      </c>
      <c r="G317" s="97">
        <f t="shared" si="1"/>
        <v>18.4368832</v>
      </c>
      <c r="H317" s="98"/>
      <c r="I317" s="79">
        <v>1.0</v>
      </c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</row>
    <row r="318">
      <c r="A318" s="41" t="str">
        <f>Sheet6!A317</f>
        <v>IR</v>
      </c>
      <c r="B318" s="92">
        <v>0.05022001148</v>
      </c>
      <c r="C318" s="93">
        <v>0.09670280036</v>
      </c>
      <c r="D318" s="94">
        <f>Sheet6!H317</f>
        <v>44494</v>
      </c>
      <c r="E318" s="95" t="s">
        <v>790</v>
      </c>
      <c r="F318" s="96" t="str">
        <f>Sheet6!J317</f>
        <v>2021-10-25T17:56:48.025Z</v>
      </c>
      <c r="G318" s="97">
        <f t="shared" si="1"/>
        <v>18.33662331</v>
      </c>
      <c r="H318" s="98"/>
      <c r="I318" s="79">
        <v>1.0</v>
      </c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</row>
    <row r="319">
      <c r="A319" s="41" t="str">
        <f>Sheet6!A318</f>
        <v>STLD</v>
      </c>
      <c r="B319" s="92">
        <v>0.05094488189</v>
      </c>
      <c r="C319" s="100">
        <v>-0.051907915480000004</v>
      </c>
      <c r="D319" s="94">
        <f>Sheet6!H318</f>
        <v>44494</v>
      </c>
      <c r="E319" s="95" t="s">
        <v>790</v>
      </c>
      <c r="F319" s="96" t="str">
        <f>Sheet6!J318</f>
        <v>2021-10-25T17:46:20.655Z</v>
      </c>
      <c r="G319" s="97">
        <f t="shared" si="1"/>
        <v>18.2864033</v>
      </c>
      <c r="H319" s="50"/>
      <c r="I319" s="101">
        <v>1.0</v>
      </c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</row>
    <row r="320">
      <c r="A320" s="41" t="str">
        <f>Sheet6!A319</f>
        <v>AFL</v>
      </c>
      <c r="B320" s="92">
        <v>0.05160635155</v>
      </c>
      <c r="C320" s="100">
        <v>-0.04762790698</v>
      </c>
      <c r="D320" s="94">
        <f>Sheet6!H319</f>
        <v>44494</v>
      </c>
      <c r="E320" s="95" t="s">
        <v>790</v>
      </c>
      <c r="F320" s="96" t="str">
        <f>Sheet6!J319</f>
        <v>2021-10-25T17:44:53.558Z</v>
      </c>
      <c r="G320" s="97">
        <f t="shared" si="1"/>
        <v>18.23545842</v>
      </c>
      <c r="H320" s="50"/>
      <c r="I320" s="101">
        <v>1.0</v>
      </c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</row>
    <row r="321">
      <c r="A321" s="41" t="str">
        <f>Sheet6!A320</f>
        <v>ETSY</v>
      </c>
      <c r="B321" s="92">
        <v>0.09706140351</v>
      </c>
      <c r="C321" s="100">
        <v>-0.045471475569999996</v>
      </c>
      <c r="D321" s="94">
        <f>Sheet6!H320</f>
        <v>44494</v>
      </c>
      <c r="E321" s="95" t="s">
        <v>743</v>
      </c>
      <c r="F321" s="96" t="str">
        <f>Sheet6!J320</f>
        <v>2021-10-25T17:24:32.326Z</v>
      </c>
      <c r="G321" s="97">
        <f t="shared" si="1"/>
        <v>18.18385206</v>
      </c>
      <c r="H321" s="50"/>
      <c r="I321" s="101">
        <v>1.0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</row>
    <row r="322">
      <c r="A322" s="41" t="str">
        <f>Sheet6!A321</f>
        <v>BLL</v>
      </c>
      <c r="B322" s="92">
        <v>-0.03333697672</v>
      </c>
      <c r="C322" s="100">
        <v>-0.04289185905</v>
      </c>
      <c r="D322" s="94">
        <f>Sheet6!H321</f>
        <v>44494</v>
      </c>
      <c r="E322" s="99" t="s">
        <v>790</v>
      </c>
      <c r="F322" s="96" t="str">
        <f>Sheet6!J321</f>
        <v>2021-10-25T16:49:59.658Z</v>
      </c>
      <c r="G322" s="97">
        <f t="shared" si="1"/>
        <v>18.08679066</v>
      </c>
      <c r="H322" s="50"/>
      <c r="I322" s="101">
        <v>1.0</v>
      </c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</row>
    <row r="323">
      <c r="A323" s="41" t="str">
        <f>Sheet6!A322</f>
        <v>ATVI</v>
      </c>
      <c r="B323" s="92">
        <v>0.05454781031</v>
      </c>
      <c r="C323" s="100">
        <v>0.05675555004</v>
      </c>
      <c r="D323" s="94">
        <f>Sheet6!H322</f>
        <v>44494</v>
      </c>
      <c r="E323" s="99" t="s">
        <v>743</v>
      </c>
      <c r="F323" s="96" t="str">
        <f>Sheet6!J322</f>
        <v>2021-10-25T16:47:41.059Z</v>
      </c>
      <c r="G323" s="97">
        <f t="shared" si="1"/>
        <v>18.12012764</v>
      </c>
      <c r="H323" s="50"/>
      <c r="I323" s="101">
        <v>1.0</v>
      </c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</row>
    <row r="324">
      <c r="A324" s="41" t="str">
        <f>Sheet6!A323</f>
        <v>TGT</v>
      </c>
      <c r="B324" s="92">
        <v>0.09871172122</v>
      </c>
      <c r="C324" s="100">
        <v>0.1043181818</v>
      </c>
      <c r="D324" s="94">
        <f>Sheet6!H323</f>
        <v>44494</v>
      </c>
      <c r="E324" s="99" t="s">
        <v>740</v>
      </c>
      <c r="F324" s="96" t="str">
        <f>Sheet6!J323</f>
        <v>2021-10-25T16:45:28.449Z</v>
      </c>
      <c r="G324" s="97">
        <f t="shared" si="1"/>
        <v>18.06557983</v>
      </c>
      <c r="H324" s="50"/>
      <c r="I324" s="101">
        <v>1.0</v>
      </c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</row>
    <row r="325">
      <c r="A325" s="41" t="str">
        <f>Sheet6!A324</f>
        <v>ROK</v>
      </c>
      <c r="B325" s="92">
        <v>0.044352552770000005</v>
      </c>
      <c r="C325" s="100">
        <v>0.04109063495</v>
      </c>
      <c r="D325" s="94">
        <f>Sheet6!H324</f>
        <v>44494</v>
      </c>
      <c r="E325" s="99" t="s">
        <v>763</v>
      </c>
      <c r="F325" s="96" t="str">
        <f>Sheet6!J324</f>
        <v>2021-10-25T14:28:32.238Z</v>
      </c>
      <c r="G325" s="97">
        <f t="shared" si="1"/>
        <v>17.96686811</v>
      </c>
      <c r="H325" s="50"/>
      <c r="I325" s="101">
        <v>1.0</v>
      </c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</row>
    <row r="326">
      <c r="A326" s="41" t="str">
        <f>Sheet6!A325</f>
        <v>L</v>
      </c>
      <c r="B326" s="92">
        <v>0.04625912409</v>
      </c>
      <c r="C326" s="93">
        <v>0.05641534392</v>
      </c>
      <c r="D326" s="94">
        <f>Sheet6!H325</f>
        <v>44494</v>
      </c>
      <c r="E326" s="99" t="s">
        <v>743</v>
      </c>
      <c r="F326" s="96" t="str">
        <f>Sheet6!J325</f>
        <v>2021-10-25T14:28:09.604Z</v>
      </c>
      <c r="G326" s="97">
        <f t="shared" si="1"/>
        <v>17.92251555</v>
      </c>
      <c r="H326" s="98"/>
      <c r="I326" s="79">
        <v>1.0</v>
      </c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</row>
    <row r="327">
      <c r="A327" s="41" t="str">
        <f>Sheet6!A326</f>
        <v>GWW</v>
      </c>
      <c r="B327" s="92">
        <v>0.08715162966</v>
      </c>
      <c r="C327" s="100">
        <v>-0.02136100092</v>
      </c>
      <c r="D327" s="94">
        <f>Sheet6!H326</f>
        <v>44494</v>
      </c>
      <c r="E327" s="95" t="s">
        <v>896</v>
      </c>
      <c r="F327" s="96" t="str">
        <f>Sheet6!J326</f>
        <v>2021-10-25T14:26:13.506Z</v>
      </c>
      <c r="G327" s="97">
        <f t="shared" si="1"/>
        <v>17.87625643</v>
      </c>
      <c r="H327" s="50"/>
      <c r="I327" s="101">
        <v>1.0</v>
      </c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</row>
    <row r="328">
      <c r="A328" s="41" t="str">
        <f>Sheet6!A327</f>
        <v>WAT</v>
      </c>
      <c r="B328" s="92">
        <v>0.0542740451</v>
      </c>
      <c r="C328" s="100">
        <v>0.0013129142</v>
      </c>
      <c r="D328" s="94">
        <f>Sheet6!H327</f>
        <v>44494</v>
      </c>
      <c r="E328" s="95" t="s">
        <v>902</v>
      </c>
      <c r="F328" s="96" t="str">
        <f>Sheet6!J327</f>
        <v>2021-10-25T14:25:28.077Z</v>
      </c>
      <c r="G328" s="97">
        <f t="shared" si="1"/>
        <v>17.7891048</v>
      </c>
      <c r="H328" s="50"/>
      <c r="I328" s="101">
        <v>1.0</v>
      </c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</row>
    <row r="329">
      <c r="A329" s="41" t="str">
        <f>Sheet6!A328</f>
        <v>UNH</v>
      </c>
      <c r="B329" s="92">
        <v>0.1013073496</v>
      </c>
      <c r="C329" s="100">
        <v>-0.02973540335</v>
      </c>
      <c r="D329" s="94">
        <f>Sheet6!H328</f>
        <v>44494</v>
      </c>
      <c r="E329" s="95" t="s">
        <v>902</v>
      </c>
      <c r="F329" s="96" t="str">
        <f>Sheet6!J328</f>
        <v>2021-10-25T13:52:44.116Z</v>
      </c>
      <c r="G329" s="97">
        <f t="shared" si="1"/>
        <v>17.73483075</v>
      </c>
      <c r="H329" s="50"/>
      <c r="I329" s="101">
        <v>1.0</v>
      </c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</row>
    <row r="330">
      <c r="A330" s="41" t="str">
        <f>Sheet6!A329</f>
        <v>MMM</v>
      </c>
      <c r="B330" s="92">
        <v>0.005933895297000001</v>
      </c>
      <c r="C330" s="100">
        <v>-0.050726039150000006</v>
      </c>
      <c r="D330" s="94">
        <f>Sheet6!H329</f>
        <v>44491</v>
      </c>
      <c r="E330" s="95" t="s">
        <v>729</v>
      </c>
      <c r="F330" s="96" t="str">
        <f>Sheet6!J329</f>
        <v>2021-10-22T16:27:15.166Z</v>
      </c>
      <c r="G330" s="97">
        <f t="shared" si="1"/>
        <v>17.63352341</v>
      </c>
      <c r="H330" s="50"/>
      <c r="I330" s="101">
        <v>1.0</v>
      </c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</row>
    <row r="331">
      <c r="A331" s="41" t="str">
        <f>Sheet6!A330</f>
        <v>HON</v>
      </c>
      <c r="B331" s="92">
        <v>0.009914230379</v>
      </c>
      <c r="C331" s="100">
        <v>-0.03181972213</v>
      </c>
      <c r="D331" s="94">
        <f>Sheet6!H330</f>
        <v>44491</v>
      </c>
      <c r="E331" s="95" t="s">
        <v>790</v>
      </c>
      <c r="F331" s="96" t="str">
        <f>Sheet6!J330</f>
        <v>2021-10-22T16:26:58.356Z</v>
      </c>
      <c r="G331" s="97">
        <f t="shared" si="1"/>
        <v>17.62758951</v>
      </c>
      <c r="H331" s="50"/>
      <c r="I331" s="101">
        <v>1.0</v>
      </c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</row>
    <row r="332">
      <c r="A332" s="41" t="str">
        <f>Sheet6!A331</f>
        <v>ANSS</v>
      </c>
      <c r="B332" s="92">
        <v>0.06451798396</v>
      </c>
      <c r="C332" s="100">
        <v>0.07396121884000001</v>
      </c>
      <c r="D332" s="94">
        <f>Sheet6!H331</f>
        <v>44491</v>
      </c>
      <c r="E332" s="95" t="s">
        <v>729</v>
      </c>
      <c r="F332" s="96" t="str">
        <f>Sheet6!J331</f>
        <v>2021-10-22T16:25:12.812Z</v>
      </c>
      <c r="G332" s="97">
        <f t="shared" si="1"/>
        <v>17.61767528</v>
      </c>
      <c r="H332" s="50"/>
      <c r="I332" s="101">
        <v>1.0</v>
      </c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</row>
    <row r="333">
      <c r="A333" s="41" t="str">
        <f>Sheet6!A332</f>
        <v>TSN</v>
      </c>
      <c r="B333" s="92">
        <v>0.04961439589</v>
      </c>
      <c r="C333" s="100">
        <v>0.045752272950000006</v>
      </c>
      <c r="D333" s="94">
        <f>Sheet6!H332</f>
        <v>44491</v>
      </c>
      <c r="E333" s="95" t="s">
        <v>790</v>
      </c>
      <c r="F333" s="96" t="str">
        <f>Sheet6!J332</f>
        <v>2021-10-22T15:34:17.656Z</v>
      </c>
      <c r="G333" s="97">
        <f t="shared" si="1"/>
        <v>17.5531573</v>
      </c>
      <c r="H333" s="50"/>
      <c r="I333" s="101">
        <v>1.0</v>
      </c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</row>
    <row r="334">
      <c r="A334" s="41" t="str">
        <f>Sheet6!A333</f>
        <v>ETSY</v>
      </c>
      <c r="B334" s="92">
        <v>0.05379385965</v>
      </c>
      <c r="C334" s="100">
        <v>0.05201604262</v>
      </c>
      <c r="D334" s="94">
        <f>Sheet6!H333</f>
        <v>44491</v>
      </c>
      <c r="E334" s="95" t="s">
        <v>790</v>
      </c>
      <c r="F334" s="96" t="str">
        <f>Sheet6!J333</f>
        <v>2021-10-22T15:17:28.602Z</v>
      </c>
      <c r="G334" s="97">
        <f t="shared" si="1"/>
        <v>17.5035429</v>
      </c>
      <c r="H334" s="50"/>
      <c r="I334" s="101">
        <v>1.0</v>
      </c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</row>
    <row r="335">
      <c r="A335" s="41" t="str">
        <f>Sheet6!A334</f>
        <v>UPS</v>
      </c>
      <c r="B335" s="92">
        <v>0.09746821689000001</v>
      </c>
      <c r="C335" s="100">
        <v>0.05110890434</v>
      </c>
      <c r="D335" s="94">
        <f>Sheet6!H334</f>
        <v>44491</v>
      </c>
      <c r="E335" s="102" t="s">
        <v>790</v>
      </c>
      <c r="F335" s="96" t="str">
        <f>Sheet6!J334</f>
        <v>2021-10-22T15:04:11.231Z</v>
      </c>
      <c r="G335" s="97">
        <f t="shared" si="1"/>
        <v>17.44974904</v>
      </c>
      <c r="H335" s="50"/>
      <c r="I335" s="101">
        <v>1.0</v>
      </c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</row>
    <row r="336">
      <c r="A336" s="41" t="str">
        <f>Sheet6!A335</f>
        <v>TROW</v>
      </c>
      <c r="B336" s="92">
        <v>0.05009877919</v>
      </c>
      <c r="C336" s="100">
        <v>0.05837494326</v>
      </c>
      <c r="D336" s="94">
        <f>Sheet6!H335</f>
        <v>44491</v>
      </c>
      <c r="E336" s="95" t="s">
        <v>869</v>
      </c>
      <c r="F336" s="96" t="str">
        <f>Sheet6!J335</f>
        <v>2021-10-22T14:59:49.868Z</v>
      </c>
      <c r="G336" s="97">
        <f t="shared" si="1"/>
        <v>17.35228082</v>
      </c>
      <c r="H336" s="50"/>
      <c r="I336" s="101">
        <v>1.0</v>
      </c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</row>
    <row r="337">
      <c r="A337" s="41" t="str">
        <f>Sheet6!A336</f>
        <v>GOOGL</v>
      </c>
      <c r="B337" s="92">
        <v>-0.010338143440000001</v>
      </c>
      <c r="C337" s="100">
        <v>0.05745954899</v>
      </c>
      <c r="D337" s="94">
        <f>Sheet6!H336</f>
        <v>44491</v>
      </c>
      <c r="E337" s="99" t="s">
        <v>827</v>
      </c>
      <c r="F337" s="96" t="str">
        <f>Sheet6!J336</f>
        <v>2021-10-22T14:23:50.528Z</v>
      </c>
      <c r="G337" s="97">
        <f t="shared" si="1"/>
        <v>17.30218204</v>
      </c>
      <c r="H337" s="50"/>
      <c r="I337" s="101">
        <v>1.0</v>
      </c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</row>
    <row r="338">
      <c r="A338" s="41" t="str">
        <f>Sheet6!A337</f>
        <v>TRMB</v>
      </c>
      <c r="B338" s="92">
        <v>0.05859842143</v>
      </c>
      <c r="C338" s="100">
        <v>0.061343283580000005</v>
      </c>
      <c r="D338" s="94">
        <f>Sheet6!H337</f>
        <v>44491</v>
      </c>
      <c r="E338" s="99" t="s">
        <v>709</v>
      </c>
      <c r="F338" s="96" t="str">
        <f>Sheet6!J337</f>
        <v>2021-10-22T14:21:55.953Z</v>
      </c>
      <c r="G338" s="97">
        <f t="shared" si="1"/>
        <v>17.31252019</v>
      </c>
      <c r="H338" s="50"/>
      <c r="I338" s="101">
        <v>1.0</v>
      </c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</row>
    <row r="339">
      <c r="A339" s="41" t="str">
        <f>Sheet6!A338</f>
        <v>EBAY</v>
      </c>
      <c r="B339" s="92">
        <v>0.049076446</v>
      </c>
      <c r="C339" s="100">
        <v>0.08464194565</v>
      </c>
      <c r="D339" s="94">
        <f>Sheet6!H338</f>
        <v>44491</v>
      </c>
      <c r="E339" s="95" t="s">
        <v>699</v>
      </c>
      <c r="F339" s="96" t="str">
        <f>Sheet6!J338</f>
        <v>2021-10-22T14:21:06.206Z</v>
      </c>
      <c r="G339" s="97">
        <f t="shared" si="1"/>
        <v>17.25392177</v>
      </c>
      <c r="H339" s="50"/>
      <c r="I339" s="101">
        <v>1.0</v>
      </c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</row>
    <row r="340">
      <c r="A340" s="41" t="str">
        <f>Sheet6!A339</f>
        <v>WFC</v>
      </c>
      <c r="B340" s="92">
        <v>0.05157089706</v>
      </c>
      <c r="C340" s="100">
        <v>0.05722009462</v>
      </c>
      <c r="D340" s="94">
        <f>Sheet6!H339</f>
        <v>44491</v>
      </c>
      <c r="E340" s="106">
        <v>44463.0</v>
      </c>
      <c r="F340" s="96" t="str">
        <f>Sheet6!J339</f>
        <v>2021-10-22T14:20:19.237Z</v>
      </c>
      <c r="G340" s="97">
        <f t="shared" si="1"/>
        <v>17.20484532</v>
      </c>
      <c r="H340" s="50"/>
      <c r="I340" s="101">
        <v>1.0</v>
      </c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</row>
    <row r="341">
      <c r="A341" s="41" t="str">
        <f>Sheet6!A340</f>
        <v>LKQ</v>
      </c>
      <c r="B341" s="92">
        <v>0.09401462664</v>
      </c>
      <c r="C341" s="103">
        <v>0.05255830143</v>
      </c>
      <c r="D341" s="94">
        <f>Sheet6!H340</f>
        <v>44491</v>
      </c>
      <c r="E341" s="102" t="s">
        <v>809</v>
      </c>
      <c r="F341" s="96" t="str">
        <f>Sheet6!J340</f>
        <v>2021-10-22T14:16:58.850Z</v>
      </c>
      <c r="G341" s="97">
        <f t="shared" si="1"/>
        <v>17.15327442</v>
      </c>
      <c r="H341" s="61"/>
      <c r="I341" s="104">
        <v>1.0</v>
      </c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</row>
    <row r="342">
      <c r="A342" s="41" t="str">
        <f>Sheet6!A341</f>
        <v>ADSK</v>
      </c>
      <c r="B342" s="92">
        <v>0.09578408890000001</v>
      </c>
      <c r="C342" s="103">
        <v>0.10185837190000001</v>
      </c>
      <c r="D342" s="94">
        <f>Sheet6!H341</f>
        <v>44491</v>
      </c>
      <c r="E342" s="95" t="s">
        <v>809</v>
      </c>
      <c r="F342" s="96" t="str">
        <f>Sheet6!J341</f>
        <v>2021-10-22T14:16:01.324Z</v>
      </c>
      <c r="G342" s="97">
        <f t="shared" si="1"/>
        <v>17.0592598</v>
      </c>
      <c r="H342" s="61"/>
      <c r="I342" s="104">
        <v>1.0</v>
      </c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</row>
    <row r="343">
      <c r="A343" s="41" t="str">
        <f>Sheet6!A342</f>
        <v>FB</v>
      </c>
      <c r="B343" s="92">
        <v>-0.0305958132</v>
      </c>
      <c r="C343" s="103">
        <v>0.10415959490000001</v>
      </c>
      <c r="D343" s="94">
        <f>Sheet6!H342</f>
        <v>44491</v>
      </c>
      <c r="E343" s="95" t="s">
        <v>760</v>
      </c>
      <c r="F343" s="96" t="str">
        <f>Sheet6!J342</f>
        <v>2021-10-22T13:50:06.408Z</v>
      </c>
      <c r="G343" s="97">
        <f t="shared" si="1"/>
        <v>16.96347571</v>
      </c>
      <c r="H343" s="61"/>
      <c r="I343" s="104">
        <v>1.0</v>
      </c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</row>
    <row r="344">
      <c r="A344" s="41" t="str">
        <f>Sheet6!A343</f>
        <v>WRB</v>
      </c>
      <c r="B344" s="92">
        <v>0.09500134372</v>
      </c>
      <c r="C344" s="103">
        <v>0.05557934401</v>
      </c>
      <c r="D344" s="94">
        <f>Sheet6!H343</f>
        <v>44491</v>
      </c>
      <c r="E344" s="95" t="s">
        <v>1034</v>
      </c>
      <c r="F344" s="96" t="str">
        <f>Sheet6!J343</f>
        <v>2021-10-22T13:47:52.382Z</v>
      </c>
      <c r="G344" s="97">
        <f t="shared" si="1"/>
        <v>16.99407152</v>
      </c>
      <c r="H344" s="61"/>
      <c r="I344" s="104">
        <v>1.0</v>
      </c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</row>
    <row r="345">
      <c r="A345" s="41" t="str">
        <f>Sheet6!A344</f>
        <v>INTC</v>
      </c>
      <c r="B345" s="92">
        <v>-0.08344042591999999</v>
      </c>
      <c r="C345" s="100">
        <v>0.09662698413</v>
      </c>
      <c r="D345" s="94">
        <f>Sheet6!H344</f>
        <v>44491</v>
      </c>
      <c r="E345" s="95" t="s">
        <v>809</v>
      </c>
      <c r="F345" s="96" t="str">
        <f>Sheet6!J344</f>
        <v>2021-10-22T13:32:57.343Z</v>
      </c>
      <c r="G345" s="97">
        <f t="shared" si="1"/>
        <v>16.89907018</v>
      </c>
      <c r="H345" s="50"/>
      <c r="I345" s="101">
        <v>1.0</v>
      </c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</row>
    <row r="346">
      <c r="A346" s="41" t="str">
        <f>Sheet6!A345</f>
        <v>MPWR</v>
      </c>
      <c r="B346" s="92">
        <v>0.05543318649</v>
      </c>
      <c r="C346" s="100">
        <v>0.04997556207</v>
      </c>
      <c r="D346" s="94">
        <f>Sheet6!H345</f>
        <v>44490</v>
      </c>
      <c r="E346" s="95" t="s">
        <v>902</v>
      </c>
      <c r="F346" s="96" t="str">
        <f>Sheet6!J345</f>
        <v>2021-10-21T20:04:42.866Z</v>
      </c>
      <c r="G346" s="97">
        <f t="shared" si="1"/>
        <v>16.9825106</v>
      </c>
      <c r="H346" s="50"/>
      <c r="I346" s="101">
        <v>1.0</v>
      </c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</row>
    <row r="347">
      <c r="A347" s="41" t="str">
        <f>Sheet6!A346</f>
        <v>MLM</v>
      </c>
      <c r="B347" s="92">
        <v>0.09646376145</v>
      </c>
      <c r="C347" s="93">
        <v>0.05416415094</v>
      </c>
      <c r="D347" s="94">
        <f>Sheet6!H346</f>
        <v>44490</v>
      </c>
      <c r="E347" s="95" t="s">
        <v>809</v>
      </c>
      <c r="F347" s="96" t="str">
        <f>Sheet6!J346</f>
        <v>2021-10-21T20:02:59.091Z</v>
      </c>
      <c r="G347" s="97">
        <f t="shared" si="1"/>
        <v>16.92707742</v>
      </c>
      <c r="H347" s="98"/>
      <c r="I347" s="79">
        <v>1.0</v>
      </c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</row>
    <row r="348">
      <c r="A348" s="41" t="str">
        <f>Sheet6!A347</f>
        <v>CSGP</v>
      </c>
      <c r="B348" s="92">
        <v>0.09979861267000001</v>
      </c>
      <c r="C348" s="100">
        <v>0.09164014073000001</v>
      </c>
      <c r="D348" s="94">
        <f>Sheet6!H347</f>
        <v>44490</v>
      </c>
      <c r="E348" s="107">
        <v>44462.0</v>
      </c>
      <c r="F348" s="96" t="str">
        <f>Sheet6!J347</f>
        <v>2021-10-21T19:00:26.065Z</v>
      </c>
      <c r="G348" s="97">
        <f t="shared" si="1"/>
        <v>16.83061365</v>
      </c>
      <c r="H348" s="50"/>
      <c r="I348" s="101">
        <v>1.0</v>
      </c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</row>
    <row r="349">
      <c r="A349" s="41" t="str">
        <f>Sheet6!A348</f>
        <v>AAP</v>
      </c>
      <c r="B349" s="92">
        <v>0.09843823947000001</v>
      </c>
      <c r="C349" s="103">
        <v>0.05597086448</v>
      </c>
      <c r="D349" s="94">
        <f>Sheet6!H348</f>
        <v>44490</v>
      </c>
      <c r="E349" s="95" t="s">
        <v>699</v>
      </c>
      <c r="F349" s="96" t="str">
        <f>Sheet6!J348</f>
        <v>2021-10-21T18:56:20.286Z</v>
      </c>
      <c r="G349" s="97">
        <f t="shared" si="1"/>
        <v>16.73081504</v>
      </c>
      <c r="H349" s="61"/>
      <c r="I349" s="104">
        <v>1.0</v>
      </c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</row>
    <row r="350">
      <c r="A350" s="41" t="str">
        <f>Sheet6!A349</f>
        <v>KKR</v>
      </c>
      <c r="B350" s="92">
        <v>0.0984962406</v>
      </c>
      <c r="C350" s="93">
        <v>0.050191254010000005</v>
      </c>
      <c r="D350" s="94">
        <f>Sheet6!H349</f>
        <v>44490</v>
      </c>
      <c r="E350" s="95" t="s">
        <v>896</v>
      </c>
      <c r="F350" s="96" t="str">
        <f>Sheet6!J349</f>
        <v>2021-10-21T17:49:35.455Z</v>
      </c>
      <c r="G350" s="97">
        <f t="shared" si="1"/>
        <v>16.6323768</v>
      </c>
      <c r="H350" s="98"/>
      <c r="I350" s="79">
        <v>1.0</v>
      </c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</row>
    <row r="351">
      <c r="A351" s="41" t="str">
        <f>Sheet6!A350</f>
        <v>SEE</v>
      </c>
      <c r="B351" s="92">
        <v>0.03274647887</v>
      </c>
      <c r="C351" s="103">
        <v>0.051748251749999995</v>
      </c>
      <c r="D351" s="94">
        <f>Sheet6!H350</f>
        <v>44490</v>
      </c>
      <c r="E351" s="95" t="s">
        <v>809</v>
      </c>
      <c r="F351" s="96" t="str">
        <f>Sheet6!J350</f>
        <v>2021-10-21T17:35:56.748Z</v>
      </c>
      <c r="G351" s="97">
        <f t="shared" si="1"/>
        <v>16.53388056</v>
      </c>
      <c r="H351" s="61"/>
      <c r="I351" s="104">
        <v>1.0</v>
      </c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</row>
    <row r="352">
      <c r="A352" s="41" t="str">
        <f>Sheet6!A351</f>
        <v>DHR</v>
      </c>
      <c r="B352" s="92">
        <v>0.03291525649</v>
      </c>
      <c r="C352" s="103">
        <v>0.052177984100000005</v>
      </c>
      <c r="D352" s="94">
        <f>Sheet6!H351</f>
        <v>44490</v>
      </c>
      <c r="E352" s="95" t="s">
        <v>743</v>
      </c>
      <c r="F352" s="96" t="str">
        <f>Sheet6!J351</f>
        <v>2021-10-21T17:35:42.194Z</v>
      </c>
      <c r="G352" s="97">
        <f t="shared" si="1"/>
        <v>16.50113408</v>
      </c>
      <c r="H352" s="61"/>
      <c r="I352" s="104">
        <v>1.0</v>
      </c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</row>
    <row r="353">
      <c r="A353" s="41" t="str">
        <f>Sheet6!A352</f>
        <v>ALLY</v>
      </c>
      <c r="B353" s="92">
        <v>0.01801456497</v>
      </c>
      <c r="C353" s="103">
        <v>0.04599692071</v>
      </c>
      <c r="D353" s="94">
        <f>Sheet6!H352</f>
        <v>44490</v>
      </c>
      <c r="E353" s="95" t="s">
        <v>743</v>
      </c>
      <c r="F353" s="96" t="str">
        <f>Sheet6!J352</f>
        <v>2021-10-21T16:14:21.257Z</v>
      </c>
      <c r="G353" s="97">
        <f t="shared" si="1"/>
        <v>16.46821883</v>
      </c>
      <c r="H353" s="61"/>
      <c r="I353" s="104">
        <v>1.0</v>
      </c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</row>
    <row r="354">
      <c r="A354" s="41" t="str">
        <f>Sheet6!A353</f>
        <v>LOVE</v>
      </c>
      <c r="B354" s="92">
        <v>0.04722441463</v>
      </c>
      <c r="C354" s="100">
        <v>0.06502890173</v>
      </c>
      <c r="D354" s="94">
        <f>Sheet6!H353</f>
        <v>44490</v>
      </c>
      <c r="E354" s="95" t="s">
        <v>1188</v>
      </c>
      <c r="F354" s="96" t="str">
        <f>Sheet6!J353</f>
        <v>2021-10-21T14:11:50.017Z</v>
      </c>
      <c r="G354" s="97">
        <f t="shared" si="1"/>
        <v>16.45020426</v>
      </c>
      <c r="H354" s="50"/>
      <c r="I354" s="101">
        <v>1.0</v>
      </c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</row>
    <row r="355">
      <c r="A355" s="41" t="str">
        <f>Sheet6!A354</f>
        <v>SNA</v>
      </c>
      <c r="B355" s="92">
        <v>-0.01128111441</v>
      </c>
      <c r="C355" s="100">
        <v>0.053265908130000005</v>
      </c>
      <c r="D355" s="94">
        <f>Sheet6!H354</f>
        <v>44490</v>
      </c>
      <c r="E355" s="95" t="s">
        <v>699</v>
      </c>
      <c r="F355" s="96" t="str">
        <f>Sheet6!J354</f>
        <v>2021-10-21T14:09:19.905Z</v>
      </c>
      <c r="G355" s="97">
        <f t="shared" si="1"/>
        <v>16.40297985</v>
      </c>
      <c r="H355" s="50"/>
      <c r="I355" s="101">
        <v>1.0</v>
      </c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</row>
    <row r="356">
      <c r="A356" s="41" t="str">
        <f>Sheet6!A355</f>
        <v>BX</v>
      </c>
      <c r="B356" s="92">
        <v>0.1337223018</v>
      </c>
      <c r="C356" s="100">
        <v>0.05004119354</v>
      </c>
      <c r="D356" s="94">
        <f>Sheet6!H355</f>
        <v>44490</v>
      </c>
      <c r="E356" s="107">
        <v>44461.0</v>
      </c>
      <c r="F356" s="96" t="str">
        <f>Sheet6!J355</f>
        <v>2021-10-21T13:37:28.460Z</v>
      </c>
      <c r="G356" s="97">
        <f t="shared" si="1"/>
        <v>16.41426096</v>
      </c>
      <c r="H356" s="50"/>
      <c r="I356" s="101">
        <v>1.0</v>
      </c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</row>
    <row r="357">
      <c r="A357" s="41" t="str">
        <f>Sheet6!A356</f>
        <v>NVDA</v>
      </c>
      <c r="B357" s="92">
        <v>0.01473834268</v>
      </c>
      <c r="C357" s="100">
        <v>0.04976505767</v>
      </c>
      <c r="D357" s="94">
        <f>Sheet6!H356</f>
        <v>44489</v>
      </c>
      <c r="E357" s="102" t="s">
        <v>747</v>
      </c>
      <c r="F357" s="96" t="str">
        <f>Sheet6!J356</f>
        <v>2021-10-20T19:43:46.421Z</v>
      </c>
      <c r="G357" s="97">
        <f t="shared" si="1"/>
        <v>16.28053866</v>
      </c>
      <c r="H357" s="50"/>
      <c r="I357" s="101">
        <v>1.0</v>
      </c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</row>
    <row r="358">
      <c r="A358" s="41" t="str">
        <f>Sheet6!A357</f>
        <v>MCD</v>
      </c>
      <c r="B358" s="92">
        <v>5.002709801E-4</v>
      </c>
      <c r="C358" s="100">
        <v>0.1754691488</v>
      </c>
      <c r="D358" s="94">
        <f>Sheet6!H357</f>
        <v>44489</v>
      </c>
      <c r="E358" s="95" t="s">
        <v>809</v>
      </c>
      <c r="F358" s="96" t="str">
        <f>Sheet6!J357</f>
        <v>2021-10-20T19:42:14.226Z</v>
      </c>
      <c r="G358" s="97">
        <f t="shared" si="1"/>
        <v>16.26580032</v>
      </c>
      <c r="H358" s="50"/>
      <c r="I358" s="101">
        <v>1.0</v>
      </c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</row>
    <row r="359">
      <c r="A359" s="41" t="str">
        <f>Sheet6!A358</f>
        <v>NTLA</v>
      </c>
      <c r="B359" s="92">
        <v>-0.006344110678</v>
      </c>
      <c r="C359" s="100">
        <v>-0.00686784599</v>
      </c>
      <c r="D359" s="94">
        <f>Sheet6!H358</f>
        <v>44489</v>
      </c>
      <c r="E359" s="99" t="s">
        <v>726</v>
      </c>
      <c r="F359" s="96" t="str">
        <f>Sheet6!J358</f>
        <v>2021-10-20T19:41:54.506Z</v>
      </c>
      <c r="G359" s="97">
        <f t="shared" si="1"/>
        <v>16.26530005</v>
      </c>
      <c r="H359" s="50"/>
      <c r="I359" s="101">
        <v>1.0</v>
      </c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</row>
    <row r="360">
      <c r="A360" s="41" t="str">
        <f>Sheet6!A359</f>
        <v>BBY</v>
      </c>
      <c r="B360" s="92">
        <v>0.06386946387</v>
      </c>
      <c r="C360" s="100">
        <v>0.09624277457</v>
      </c>
      <c r="D360" s="94">
        <f>Sheet6!H359</f>
        <v>44489</v>
      </c>
      <c r="E360" s="99" t="s">
        <v>896</v>
      </c>
      <c r="F360" s="96" t="str">
        <f>Sheet6!J359</f>
        <v>2021-10-20T19:40:15.300Z</v>
      </c>
      <c r="G360" s="97">
        <f t="shared" si="1"/>
        <v>16.27164416</v>
      </c>
      <c r="H360" s="50"/>
      <c r="I360" s="101">
        <v>1.0</v>
      </c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</row>
    <row r="361">
      <c r="A361" s="41" t="str">
        <f>Sheet6!A360</f>
        <v>EFX</v>
      </c>
      <c r="B361" s="92">
        <v>0.020174275430000003</v>
      </c>
      <c r="C361" s="100">
        <v>0.09133375505</v>
      </c>
      <c r="D361" s="94">
        <f>Sheet6!H360</f>
        <v>44489</v>
      </c>
      <c r="E361" s="99" t="s">
        <v>740</v>
      </c>
      <c r="F361" s="96" t="str">
        <f>Sheet6!J360</f>
        <v>2021-10-20T19:39:49.605Z</v>
      </c>
      <c r="G361" s="97">
        <f t="shared" si="1"/>
        <v>16.20777469</v>
      </c>
      <c r="H361" s="50"/>
      <c r="I361" s="101">
        <v>1.0</v>
      </c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</row>
    <row r="362">
      <c r="A362" s="41" t="str">
        <f>Sheet6!A361</f>
        <v>CRM</v>
      </c>
      <c r="B362" s="92">
        <v>0.01942829014</v>
      </c>
      <c r="C362" s="100">
        <v>0.09197475203</v>
      </c>
      <c r="D362" s="94">
        <f>Sheet6!H361</f>
        <v>44489</v>
      </c>
      <c r="E362" s="99" t="s">
        <v>896</v>
      </c>
      <c r="F362" s="96" t="str">
        <f>Sheet6!J361</f>
        <v>2021-10-20T19:39:39.986Z</v>
      </c>
      <c r="G362" s="97">
        <f t="shared" si="1"/>
        <v>16.18760042</v>
      </c>
      <c r="H362" s="50"/>
      <c r="I362" s="101">
        <v>1.0</v>
      </c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</row>
    <row r="363">
      <c r="A363" s="41" t="str">
        <f>Sheet6!A362</f>
        <v>MS</v>
      </c>
      <c r="B363" s="92">
        <v>-0.01723125122</v>
      </c>
      <c r="C363" s="100">
        <v>0.03447584112</v>
      </c>
      <c r="D363" s="94">
        <f>Sheet6!H362</f>
        <v>44489</v>
      </c>
      <c r="E363" s="99" t="s">
        <v>763</v>
      </c>
      <c r="F363" s="96" t="str">
        <f>Sheet6!J362</f>
        <v>2021-10-20T19:32:37.400Z</v>
      </c>
      <c r="G363" s="97">
        <f t="shared" si="1"/>
        <v>16.16817213</v>
      </c>
      <c r="H363" s="50"/>
      <c r="I363" s="101">
        <v>1.0</v>
      </c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</row>
    <row r="364">
      <c r="A364" s="41" t="str">
        <f>Sheet6!A363</f>
        <v>SITM</v>
      </c>
      <c r="B364" s="92">
        <v>-0.01782558756</v>
      </c>
      <c r="C364" s="100">
        <v>0.01357047774</v>
      </c>
      <c r="D364" s="94">
        <f>Sheet6!H363</f>
        <v>44489</v>
      </c>
      <c r="E364" s="99" t="s">
        <v>982</v>
      </c>
      <c r="F364" s="96" t="str">
        <f>Sheet6!J363</f>
        <v>2021-10-20T19:08:01.474Z</v>
      </c>
      <c r="G364" s="97">
        <f t="shared" si="1"/>
        <v>16.18540338</v>
      </c>
      <c r="H364" s="50"/>
      <c r="I364" s="101">
        <v>1.0</v>
      </c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</row>
    <row r="365">
      <c r="A365" s="41" t="str">
        <f>Sheet6!A364</f>
        <v>ANSS</v>
      </c>
      <c r="B365" s="92">
        <v>0.052356171470000004</v>
      </c>
      <c r="C365" s="100">
        <v>0.00159337157</v>
      </c>
      <c r="D365" s="94">
        <f>Sheet6!H364</f>
        <v>44489</v>
      </c>
      <c r="E365" s="99" t="s">
        <v>734</v>
      </c>
      <c r="F365" s="96" t="str">
        <f>Sheet6!J364</f>
        <v>2021-10-20T18:39:15.966Z</v>
      </c>
      <c r="G365" s="97">
        <f t="shared" si="1"/>
        <v>16.20322897</v>
      </c>
      <c r="H365" s="50"/>
      <c r="I365" s="101">
        <v>1.0</v>
      </c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</row>
    <row r="366">
      <c r="A366" s="41" t="str">
        <f>Sheet6!A365</f>
        <v>ADSK</v>
      </c>
      <c r="B366" s="92">
        <v>0.05221379432</v>
      </c>
      <c r="C366" s="100">
        <v>0.07047335319</v>
      </c>
      <c r="D366" s="94">
        <f>Sheet6!H365</f>
        <v>44489</v>
      </c>
      <c r="E366" s="95" t="s">
        <v>1034</v>
      </c>
      <c r="F366" s="96" t="str">
        <f>Sheet6!J365</f>
        <v>2021-10-20T18:02:58.012Z</v>
      </c>
      <c r="G366" s="97">
        <f t="shared" si="1"/>
        <v>16.15087279</v>
      </c>
      <c r="H366" s="50"/>
      <c r="I366" s="101">
        <v>1.0</v>
      </c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</row>
    <row r="367">
      <c r="A367" s="41" t="str">
        <f>Sheet6!A366</f>
        <v>PINS</v>
      </c>
      <c r="B367" s="92">
        <v>0.2009264621</v>
      </c>
      <c r="C367" s="100">
        <v>0.02762559986</v>
      </c>
      <c r="D367" s="94">
        <f>Sheet6!H366</f>
        <v>44489</v>
      </c>
      <c r="E367" s="99" t="s">
        <v>734</v>
      </c>
      <c r="F367" s="96" t="str">
        <f>Sheet6!J366</f>
        <v>2021-10-20T15:57:34.416Z</v>
      </c>
      <c r="G367" s="97">
        <f t="shared" si="1"/>
        <v>16.098659</v>
      </c>
      <c r="H367" s="50"/>
      <c r="I367" s="101">
        <v>1.0</v>
      </c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</row>
    <row r="368">
      <c r="A368" s="41" t="str">
        <f>Sheet6!A367</f>
        <v>ASML</v>
      </c>
      <c r="B368" s="92">
        <v>-0.030473725610000002</v>
      </c>
      <c r="C368" s="100">
        <v>0.027013067510000002</v>
      </c>
      <c r="D368" s="94">
        <f>Sheet6!H367</f>
        <v>44489</v>
      </c>
      <c r="E368" s="99" t="s">
        <v>760</v>
      </c>
      <c r="F368" s="96" t="str">
        <f>Sheet6!J367</f>
        <v>2021-10-20T15:33:26.776Z</v>
      </c>
      <c r="G368" s="97">
        <f t="shared" si="1"/>
        <v>15.89773254</v>
      </c>
      <c r="H368" s="50"/>
      <c r="I368" s="101">
        <v>1.0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</row>
    <row r="369">
      <c r="A369" s="41" t="str">
        <f>Sheet6!A368</f>
        <v>SNA</v>
      </c>
      <c r="B369" s="92">
        <v>0.04576387303</v>
      </c>
      <c r="C369" s="100">
        <v>0.015233785820000002</v>
      </c>
      <c r="D369" s="94">
        <f>Sheet6!H368</f>
        <v>44489</v>
      </c>
      <c r="E369" s="102" t="s">
        <v>773</v>
      </c>
      <c r="F369" s="96" t="str">
        <f>Sheet6!J368</f>
        <v>2021-10-20T14:47:41.006Z</v>
      </c>
      <c r="G369" s="97">
        <f t="shared" si="1"/>
        <v>15.92820626</v>
      </c>
      <c r="H369" s="50"/>
      <c r="I369" s="101">
        <v>1.0</v>
      </c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</row>
    <row r="370">
      <c r="A370" s="41" t="str">
        <f>Sheet6!A369</f>
        <v>CBRE</v>
      </c>
      <c r="B370" s="92">
        <v>0.04135490394</v>
      </c>
      <c r="C370" s="100">
        <v>0.01309446254</v>
      </c>
      <c r="D370" s="94">
        <f>Sheet6!H369</f>
        <v>44489</v>
      </c>
      <c r="E370" s="95" t="s">
        <v>773</v>
      </c>
      <c r="F370" s="96" t="str">
        <f>Sheet6!J369</f>
        <v>2021-10-20T14:38:54.075Z</v>
      </c>
      <c r="G370" s="97">
        <f t="shared" si="1"/>
        <v>15.88244239</v>
      </c>
      <c r="H370" s="50"/>
      <c r="I370" s="101">
        <v>1.0</v>
      </c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</row>
    <row r="371">
      <c r="A371" s="41" t="str">
        <f>Sheet6!A370</f>
        <v>AME</v>
      </c>
      <c r="B371" s="92">
        <v>0.04868431641</v>
      </c>
      <c r="C371" s="100">
        <v>0.0047976012</v>
      </c>
      <c r="D371" s="94">
        <f>Sheet6!H370</f>
        <v>44489</v>
      </c>
      <c r="E371" s="95" t="s">
        <v>869</v>
      </c>
      <c r="F371" s="96" t="str">
        <f>Sheet6!J370</f>
        <v>2021-10-20T14:38:21.894Z</v>
      </c>
      <c r="G371" s="97">
        <f t="shared" si="1"/>
        <v>15.84108749</v>
      </c>
      <c r="H371" s="50"/>
      <c r="I371" s="101">
        <v>1.0</v>
      </c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</row>
    <row r="372">
      <c r="A372" s="41" t="str">
        <f>Sheet6!A371</f>
        <v>ADP</v>
      </c>
      <c r="B372" s="92">
        <v>0.048490170250000006</v>
      </c>
      <c r="C372" s="100">
        <v>-0.0012568306000000002</v>
      </c>
      <c r="D372" s="94">
        <f>Sheet6!H371</f>
        <v>44489</v>
      </c>
      <c r="E372" s="99" t="s">
        <v>726</v>
      </c>
      <c r="F372" s="96" t="str">
        <f>Sheet6!J371</f>
        <v>2021-10-20T14:35:08.727Z</v>
      </c>
      <c r="G372" s="97">
        <f t="shared" si="1"/>
        <v>15.79240317</v>
      </c>
      <c r="H372" s="50"/>
      <c r="I372" s="101">
        <v>1.0</v>
      </c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</row>
    <row r="373">
      <c r="A373" s="41" t="str">
        <f>Sheet6!A372</f>
        <v>FSLY</v>
      </c>
      <c r="B373" s="92">
        <v>0.16567625390000001</v>
      </c>
      <c r="C373" s="100">
        <v>0.02790758048</v>
      </c>
      <c r="D373" s="94">
        <f>Sheet6!H372</f>
        <v>44489</v>
      </c>
      <c r="E373" s="99" t="s">
        <v>869</v>
      </c>
      <c r="F373" s="96" t="str">
        <f>Sheet6!J372</f>
        <v>2021-10-20T14:25:36.582Z</v>
      </c>
      <c r="G373" s="97">
        <f t="shared" si="1"/>
        <v>15.743913</v>
      </c>
      <c r="H373" s="50"/>
      <c r="I373" s="101">
        <v>1.0</v>
      </c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</row>
    <row r="374">
      <c r="A374" s="41" t="str">
        <f>Sheet6!A373</f>
        <v>KKR</v>
      </c>
      <c r="B374" s="92">
        <v>0.05518796992</v>
      </c>
      <c r="C374" s="100">
        <v>0.03425514175</v>
      </c>
      <c r="D374" s="94">
        <f>Sheet6!H373</f>
        <v>44489</v>
      </c>
      <c r="E374" s="99" t="s">
        <v>827</v>
      </c>
      <c r="F374" s="96" t="str">
        <f>Sheet6!J373</f>
        <v>2021-10-20T14:19:14.224Z</v>
      </c>
      <c r="G374" s="97">
        <f t="shared" si="1"/>
        <v>15.57823675</v>
      </c>
      <c r="H374" s="50"/>
      <c r="I374" s="101">
        <v>1.0</v>
      </c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</row>
    <row r="375">
      <c r="A375" s="41" t="str">
        <f>Sheet6!A374</f>
        <v>HD</v>
      </c>
      <c r="B375" s="92">
        <v>0.09321413314999999</v>
      </c>
      <c r="C375" s="100">
        <v>0.03742399589</v>
      </c>
      <c r="D375" s="94">
        <f>Sheet6!H374</f>
        <v>44489</v>
      </c>
      <c r="E375" s="102" t="s">
        <v>729</v>
      </c>
      <c r="F375" s="96" t="str">
        <f>Sheet6!J374</f>
        <v>2021-10-20T14:17:34.799Z</v>
      </c>
      <c r="G375" s="97">
        <f t="shared" si="1"/>
        <v>15.52304878</v>
      </c>
      <c r="H375" s="50"/>
      <c r="I375" s="101">
        <v>1.0</v>
      </c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</row>
    <row r="376">
      <c r="A376" s="41" t="str">
        <f>Sheet6!A375</f>
        <v>TEAM</v>
      </c>
      <c r="B376" s="92">
        <v>0.031851460490000004</v>
      </c>
      <c r="C376" s="100">
        <v>0.05784196348</v>
      </c>
      <c r="D376" s="94">
        <f>Sheet6!H375</f>
        <v>44489</v>
      </c>
      <c r="E376" s="102" t="s">
        <v>726</v>
      </c>
      <c r="F376" s="96" t="str">
        <f>Sheet6!J375</f>
        <v>2021-10-20T14:07:28.130Z</v>
      </c>
      <c r="G376" s="97">
        <f t="shared" si="1"/>
        <v>15.42983464</v>
      </c>
      <c r="H376" s="50"/>
      <c r="I376" s="101">
        <v>1.0</v>
      </c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</row>
    <row r="377">
      <c r="A377" s="41" t="str">
        <f>Sheet6!A376</f>
        <v>PINS</v>
      </c>
      <c r="B377" s="92">
        <v>0.1051920479</v>
      </c>
      <c r="C377" s="100">
        <v>0.05008645533</v>
      </c>
      <c r="D377" s="94">
        <f>Sheet6!H376</f>
        <v>44489</v>
      </c>
      <c r="E377" s="95" t="s">
        <v>729</v>
      </c>
      <c r="F377" s="96" t="str">
        <f>Sheet6!J376</f>
        <v>2021-10-20T13:58:40.027Z</v>
      </c>
      <c r="G377" s="97">
        <f t="shared" si="1"/>
        <v>15.39798318</v>
      </c>
      <c r="H377" s="50"/>
      <c r="I377" s="101">
        <v>1.0</v>
      </c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</row>
    <row r="378">
      <c r="A378" s="41" t="str">
        <f>Sheet6!A377</f>
        <v>WMT</v>
      </c>
      <c r="B378" s="92">
        <v>0.05134783551</v>
      </c>
      <c r="C378" s="100">
        <v>0.09632462687</v>
      </c>
      <c r="D378" s="94">
        <f>Sheet6!H377</f>
        <v>44489</v>
      </c>
      <c r="E378" s="95" t="s">
        <v>858</v>
      </c>
      <c r="F378" s="96" t="str">
        <f>Sheet6!J377</f>
        <v>2021-10-20T13:42:12.864Z</v>
      </c>
      <c r="G378" s="97">
        <f t="shared" si="1"/>
        <v>15.29279113</v>
      </c>
      <c r="H378" s="50"/>
      <c r="I378" s="101">
        <v>1.0</v>
      </c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</row>
    <row r="379">
      <c r="A379" s="41" t="str">
        <f>Sheet6!A378</f>
        <v>UNH</v>
      </c>
      <c r="B379" s="92">
        <v>0.054815649019999996</v>
      </c>
      <c r="C379" s="100">
        <v>0.053479525619999996</v>
      </c>
      <c r="D379" s="94">
        <f>Sheet6!H378</f>
        <v>44489</v>
      </c>
      <c r="E379" s="95" t="s">
        <v>809</v>
      </c>
      <c r="F379" s="96" t="str">
        <f>Sheet6!J378</f>
        <v>2021-10-20T13:42:06.475Z</v>
      </c>
      <c r="G379" s="97">
        <f t="shared" si="1"/>
        <v>15.2414433</v>
      </c>
      <c r="H379" s="50"/>
      <c r="I379" s="101">
        <v>1.0</v>
      </c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</row>
    <row r="380">
      <c r="A380" s="41" t="str">
        <f>Sheet6!A379</f>
        <v>LMT</v>
      </c>
      <c r="B380" s="92">
        <v>0.050125886929999995</v>
      </c>
      <c r="C380" s="100">
        <v>0.04800361156</v>
      </c>
      <c r="D380" s="94">
        <f>Sheet6!H379</f>
        <v>44488</v>
      </c>
      <c r="E380" s="102" t="s">
        <v>902</v>
      </c>
      <c r="F380" s="96" t="str">
        <f>Sheet6!J379</f>
        <v>2021-10-19T16:24:36.853Z</v>
      </c>
      <c r="G380" s="97">
        <f t="shared" si="1"/>
        <v>15.18662765</v>
      </c>
      <c r="H380" s="50"/>
      <c r="I380" s="101">
        <v>1.0</v>
      </c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</row>
    <row r="381">
      <c r="A381" s="41" t="str">
        <f>Sheet6!A380</f>
        <v>PINS</v>
      </c>
      <c r="B381" s="92">
        <v>0.08133178922999999</v>
      </c>
      <c r="C381" s="100">
        <v>0.06844342789</v>
      </c>
      <c r="D381" s="94">
        <f>Sheet6!H380</f>
        <v>44488</v>
      </c>
      <c r="E381" s="95" t="s">
        <v>902</v>
      </c>
      <c r="F381" s="96" t="str">
        <f>Sheet6!J380</f>
        <v>2021-10-19T16:19:33.151Z</v>
      </c>
      <c r="G381" s="97">
        <f t="shared" si="1"/>
        <v>15.13650176</v>
      </c>
      <c r="H381" s="50"/>
      <c r="I381" s="101">
        <v>1.0</v>
      </c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</row>
    <row r="382">
      <c r="A382" s="41" t="str">
        <f>Sheet6!A381</f>
        <v>HSIC</v>
      </c>
      <c r="B382" s="92">
        <v>-0.02113841844</v>
      </c>
      <c r="C382" s="103">
        <v>0.10384733759999999</v>
      </c>
      <c r="D382" s="94">
        <f>Sheet6!H381</f>
        <v>44488</v>
      </c>
      <c r="E382" s="95" t="s">
        <v>722</v>
      </c>
      <c r="F382" s="96" t="str">
        <f>Sheet6!J381</f>
        <v>2021-10-19T14:49:07.464Z</v>
      </c>
      <c r="G382" s="97">
        <f t="shared" si="1"/>
        <v>15.05516997</v>
      </c>
      <c r="H382" s="61"/>
      <c r="I382" s="104">
        <v>1.0</v>
      </c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</row>
    <row r="383">
      <c r="A383" s="41" t="str">
        <f>Sheet6!A382</f>
        <v>ULTA</v>
      </c>
      <c r="B383" s="92">
        <v>-0.004238602295</v>
      </c>
      <c r="C383" s="100">
        <v>0.1016024152</v>
      </c>
      <c r="D383" s="94">
        <f>Sheet6!H382</f>
        <v>44488</v>
      </c>
      <c r="E383" s="95" t="s">
        <v>780</v>
      </c>
      <c r="F383" s="96" t="str">
        <f>Sheet6!J382</f>
        <v>2021-10-19T14:47:54.017Z</v>
      </c>
      <c r="G383" s="97">
        <f t="shared" si="1"/>
        <v>15.07630839</v>
      </c>
      <c r="H383" s="50"/>
      <c r="I383" s="101">
        <v>1.0</v>
      </c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</row>
    <row r="384">
      <c r="A384" s="41" t="str">
        <f>Sheet6!A383</f>
        <v>HAS</v>
      </c>
      <c r="B384" s="92">
        <v>0.012479474550000001</v>
      </c>
      <c r="C384" s="100">
        <v>-0.04401030485</v>
      </c>
      <c r="D384" s="94">
        <f>Sheet6!H383</f>
        <v>44488</v>
      </c>
      <c r="E384" s="102" t="s">
        <v>1034</v>
      </c>
      <c r="F384" s="96" t="str">
        <f>Sheet6!J383</f>
        <v>2021-10-19T14:46:36.302Z</v>
      </c>
      <c r="G384" s="97">
        <f t="shared" si="1"/>
        <v>15.08054699</v>
      </c>
      <c r="H384" s="50"/>
      <c r="I384" s="101">
        <v>1.0</v>
      </c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</row>
    <row r="385">
      <c r="A385" s="41" t="str">
        <f>Sheet6!A384</f>
        <v>DKNG</v>
      </c>
      <c r="B385" s="92">
        <v>-0.03171417102</v>
      </c>
      <c r="C385" s="100">
        <v>0.04645418866</v>
      </c>
      <c r="D385" s="94">
        <f>Sheet6!H384</f>
        <v>44488</v>
      </c>
      <c r="E385" s="95" t="s">
        <v>858</v>
      </c>
      <c r="F385" s="96" t="str">
        <f>Sheet6!J384</f>
        <v>2021-10-19T14:43:28.670Z</v>
      </c>
      <c r="G385" s="97">
        <f t="shared" si="1"/>
        <v>15.06806752</v>
      </c>
      <c r="H385" s="50"/>
      <c r="I385" s="101">
        <v>1.0</v>
      </c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</row>
    <row r="386">
      <c r="A386" s="41" t="str">
        <f>Sheet6!A385</f>
        <v>PEAK</v>
      </c>
      <c r="B386" s="92">
        <v>0.01706090026</v>
      </c>
      <c r="C386" s="93">
        <v>0.0474680549</v>
      </c>
      <c r="D386" s="94">
        <f>Sheet6!H385</f>
        <v>44488</v>
      </c>
      <c r="E386" s="95" t="s">
        <v>734</v>
      </c>
      <c r="F386" s="96" t="str">
        <f>Sheet6!J385</f>
        <v>2021-10-19T14:38:55.380Z</v>
      </c>
      <c r="G386" s="97">
        <f t="shared" si="1"/>
        <v>15.09978169</v>
      </c>
      <c r="H386" s="98"/>
      <c r="I386" s="79">
        <v>1.0</v>
      </c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</row>
    <row r="387">
      <c r="A387" s="41" t="str">
        <f>Sheet6!A386</f>
        <v>TWTR</v>
      </c>
      <c r="B387" s="92">
        <v>0.04937878305</v>
      </c>
      <c r="C387" s="93">
        <v>0.057866948259999995</v>
      </c>
      <c r="D387" s="94">
        <f>Sheet6!H386</f>
        <v>44488</v>
      </c>
      <c r="E387" s="95" t="s">
        <v>790</v>
      </c>
      <c r="F387" s="96" t="str">
        <f>Sheet6!J386</f>
        <v>2021-10-19T14:37:34.412Z</v>
      </c>
      <c r="G387" s="97">
        <f t="shared" si="1"/>
        <v>15.08272079</v>
      </c>
      <c r="H387" s="98"/>
      <c r="I387" s="79">
        <v>1.0</v>
      </c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</row>
    <row r="388">
      <c r="A388" s="41" t="str">
        <f>Sheet6!A387</f>
        <v>SPG</v>
      </c>
      <c r="B388" s="92">
        <v>0.06996408261</v>
      </c>
      <c r="C388" s="93">
        <v>0.05012171941</v>
      </c>
      <c r="D388" s="94">
        <f>Sheet6!H387</f>
        <v>44488</v>
      </c>
      <c r="E388" s="95" t="s">
        <v>955</v>
      </c>
      <c r="F388" s="96" t="str">
        <f>Sheet6!J387</f>
        <v>2021-10-19T14:34:19.270Z</v>
      </c>
      <c r="G388" s="97">
        <f t="shared" si="1"/>
        <v>15.03334201</v>
      </c>
      <c r="H388" s="98"/>
      <c r="I388" s="79">
        <v>1.0</v>
      </c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</row>
    <row r="389">
      <c r="A389" s="41" t="str">
        <f>Sheet6!A388</f>
        <v>LHX</v>
      </c>
      <c r="B389" s="92">
        <v>0.07821706471999999</v>
      </c>
      <c r="C389" s="100">
        <v>0.05465609041</v>
      </c>
      <c r="D389" s="94">
        <f>Sheet6!H388</f>
        <v>44488</v>
      </c>
      <c r="E389" s="99" t="s">
        <v>1034</v>
      </c>
      <c r="F389" s="96" t="str">
        <f>Sheet6!J388</f>
        <v>2021-10-19T14:33:47.905Z</v>
      </c>
      <c r="G389" s="97">
        <f t="shared" si="1"/>
        <v>14.96337793</v>
      </c>
      <c r="H389" s="50"/>
      <c r="I389" s="101">
        <v>1.0</v>
      </c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</row>
    <row r="390">
      <c r="A390" s="41" t="str">
        <f>Sheet6!A389</f>
        <v>BXP</v>
      </c>
      <c r="B390" s="92">
        <v>0.01914800176</v>
      </c>
      <c r="C390" s="93">
        <v>0.1004632075</v>
      </c>
      <c r="D390" s="94">
        <f>Sheet6!H389</f>
        <v>44488</v>
      </c>
      <c r="E390" s="99" t="s">
        <v>1034</v>
      </c>
      <c r="F390" s="96" t="str">
        <f>Sheet6!J389</f>
        <v>2021-10-19T14:29:07.696Z</v>
      </c>
      <c r="G390" s="97">
        <f t="shared" si="1"/>
        <v>14.88516086</v>
      </c>
      <c r="H390" s="98"/>
      <c r="I390" s="79">
        <v>1.0</v>
      </c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</row>
    <row r="391">
      <c r="A391" s="41" t="str">
        <f>Sheet6!A390</f>
        <v>NKE</v>
      </c>
      <c r="B391" s="92">
        <v>0.03051842191</v>
      </c>
      <c r="C391" s="93">
        <v>0.0911715107</v>
      </c>
      <c r="D391" s="94">
        <f>Sheet6!H390</f>
        <v>44488</v>
      </c>
      <c r="E391" s="106">
        <v>44449.0</v>
      </c>
      <c r="F391" s="96" t="str">
        <f>Sheet6!J390</f>
        <v>2021-10-19T14:28:46.538Z</v>
      </c>
      <c r="G391" s="97">
        <f t="shared" si="1"/>
        <v>14.86601286</v>
      </c>
      <c r="H391" s="98"/>
      <c r="I391" s="79">
        <v>1.0</v>
      </c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</row>
    <row r="392">
      <c r="A392" s="41" t="str">
        <f>Sheet6!A391</f>
        <v>GD</v>
      </c>
      <c r="B392" s="92">
        <v>0.040103330660000006</v>
      </c>
      <c r="C392" s="93">
        <v>0.02489299392</v>
      </c>
      <c r="D392" s="94">
        <f>Sheet6!H391</f>
        <v>44488</v>
      </c>
      <c r="E392" s="102" t="s">
        <v>790</v>
      </c>
      <c r="F392" s="96" t="str">
        <f>Sheet6!J391</f>
        <v>2021-10-19T14:28:10.440Z</v>
      </c>
      <c r="G392" s="97">
        <f t="shared" si="1"/>
        <v>14.83549444</v>
      </c>
      <c r="H392" s="98"/>
      <c r="I392" s="79">
        <v>1.0</v>
      </c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</row>
    <row r="393">
      <c r="A393" s="41" t="str">
        <f>Sheet6!A392</f>
        <v>BLDR</v>
      </c>
      <c r="B393" s="92">
        <v>0.042533814249999996</v>
      </c>
      <c r="C393" s="93">
        <v>0.01212246343</v>
      </c>
      <c r="D393" s="94">
        <f>Sheet6!H392</f>
        <v>44488</v>
      </c>
      <c r="E393" s="99" t="s">
        <v>858</v>
      </c>
      <c r="F393" s="96" t="str">
        <f>Sheet6!J392</f>
        <v>2021-10-19T14:27:53.368Z</v>
      </c>
      <c r="G393" s="97">
        <f t="shared" si="1"/>
        <v>14.79539111</v>
      </c>
      <c r="H393" s="98"/>
      <c r="I393" s="79">
        <v>1.0</v>
      </c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</row>
    <row r="394">
      <c r="A394" s="41" t="str">
        <f>Sheet6!A393</f>
        <v>HUBS</v>
      </c>
      <c r="B394" s="92">
        <v>0.04735819695</v>
      </c>
      <c r="C394" s="93">
        <v>0.051294498380000005</v>
      </c>
      <c r="D394" s="94">
        <f>Sheet6!H393</f>
        <v>44488</v>
      </c>
      <c r="E394" s="99" t="s">
        <v>1034</v>
      </c>
      <c r="F394" s="96" t="str">
        <f>Sheet6!J393</f>
        <v>2021-10-19T14:27:34.410Z</v>
      </c>
      <c r="G394" s="97">
        <f t="shared" si="1"/>
        <v>14.75285729</v>
      </c>
      <c r="H394" s="98"/>
      <c r="I394" s="79">
        <v>1.0</v>
      </c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</row>
    <row r="395">
      <c r="A395" s="41" t="str">
        <f>Sheet6!A394</f>
        <v>FSLR</v>
      </c>
      <c r="B395" s="92">
        <v>0.047658617660000006</v>
      </c>
      <c r="C395" s="103">
        <v>0.05888868377</v>
      </c>
      <c r="D395" s="94">
        <f>Sheet6!H394</f>
        <v>44488</v>
      </c>
      <c r="E395" s="99" t="s">
        <v>896</v>
      </c>
      <c r="F395" s="96" t="str">
        <f>Sheet6!J394</f>
        <v>2021-10-19T14:27:18.676Z</v>
      </c>
      <c r="G395" s="97">
        <f t="shared" si="1"/>
        <v>14.7054991</v>
      </c>
      <c r="H395" s="61"/>
      <c r="I395" s="104">
        <v>1.0</v>
      </c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</row>
    <row r="396">
      <c r="A396" s="41" t="str">
        <f>Sheet6!A395</f>
        <v>OKTA</v>
      </c>
      <c r="B396" s="92">
        <v>0.04955501618000001</v>
      </c>
      <c r="C396" s="93">
        <v>0.1261007717</v>
      </c>
      <c r="D396" s="94">
        <f>Sheet6!H395</f>
        <v>44488</v>
      </c>
      <c r="E396" s="99" t="s">
        <v>729</v>
      </c>
      <c r="F396" s="96" t="str">
        <f>Sheet6!J395</f>
        <v>2021-10-19T14:26:45.612Z</v>
      </c>
      <c r="G396" s="97">
        <f t="shared" si="1"/>
        <v>14.65784048</v>
      </c>
      <c r="H396" s="98"/>
      <c r="I396" s="79">
        <v>1.0</v>
      </c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</row>
    <row r="397">
      <c r="A397" s="41" t="str">
        <f>Sheet6!A396</f>
        <v>FSLY</v>
      </c>
      <c r="B397" s="92">
        <v>0.092821488</v>
      </c>
      <c r="C397" s="93">
        <v>0.06533366697</v>
      </c>
      <c r="D397" s="94">
        <f>Sheet6!H396</f>
        <v>44488</v>
      </c>
      <c r="E397" s="95" t="s">
        <v>869</v>
      </c>
      <c r="F397" s="96" t="str">
        <f>Sheet6!J396</f>
        <v>2021-10-19T14:24:55.359Z</v>
      </c>
      <c r="G397" s="97">
        <f t="shared" si="1"/>
        <v>14.60828546</v>
      </c>
      <c r="H397" s="98"/>
      <c r="I397" s="79">
        <v>1.0</v>
      </c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</row>
    <row r="398">
      <c r="A398" s="41" t="str">
        <f>Sheet6!A397</f>
        <v>ENPH</v>
      </c>
      <c r="B398" s="92">
        <v>0.1618287238</v>
      </c>
      <c r="C398" s="93">
        <v>0.050762490519999995</v>
      </c>
      <c r="D398" s="94">
        <f>Sheet6!H397</f>
        <v>44488</v>
      </c>
      <c r="E398" s="102" t="s">
        <v>729</v>
      </c>
      <c r="F398" s="96" t="str">
        <f>Sheet6!J397</f>
        <v>2021-10-19T14:21:00.526Z</v>
      </c>
      <c r="G398" s="97">
        <f t="shared" si="1"/>
        <v>14.51546397</v>
      </c>
      <c r="H398" s="98"/>
      <c r="I398" s="79">
        <v>1.0</v>
      </c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</row>
    <row r="399">
      <c r="A399" s="41" t="str">
        <f>Sheet6!A398</f>
        <v>BX</v>
      </c>
      <c r="B399" s="92">
        <v>0.050762490519999995</v>
      </c>
      <c r="C399" s="100">
        <v>0.1618287238</v>
      </c>
      <c r="D399" s="94">
        <f>Sheet6!H398</f>
        <v>44488</v>
      </c>
      <c r="E399" s="99" t="s">
        <v>869</v>
      </c>
      <c r="F399" s="96" t="str">
        <f>Sheet6!J398</f>
        <v>2021-10-19T13:47:17.288Z</v>
      </c>
      <c r="G399" s="97">
        <f t="shared" si="1"/>
        <v>14.35363525</v>
      </c>
      <c r="H399" s="50"/>
      <c r="I399" s="101">
        <v>1.0</v>
      </c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</row>
    <row r="400">
      <c r="A400" s="41" t="str">
        <f>Sheet6!A399</f>
        <v>NOW</v>
      </c>
      <c r="B400" s="92">
        <v>0.06533366697</v>
      </c>
      <c r="C400" s="100">
        <v>0.04955501618000001</v>
      </c>
      <c r="D400" s="94">
        <f>Sheet6!H399</f>
        <v>44488</v>
      </c>
      <c r="E400" s="99" t="s">
        <v>740</v>
      </c>
      <c r="F400" s="96" t="str">
        <f>Sheet6!J399</f>
        <v>2021-10-19T13:46:54.934Z</v>
      </c>
      <c r="G400" s="97">
        <f t="shared" si="1"/>
        <v>14.30287276</v>
      </c>
      <c r="H400" s="50"/>
      <c r="I400" s="101">
        <v>1.0</v>
      </c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</row>
    <row r="401">
      <c r="A401" s="41" t="str">
        <f>Sheet6!A400</f>
        <v>ASAN</v>
      </c>
      <c r="B401" s="92">
        <v>0.1261007717</v>
      </c>
      <c r="C401" s="100">
        <v>0.047658617660000006</v>
      </c>
      <c r="D401" s="94">
        <f>Sheet6!H400</f>
        <v>44488</v>
      </c>
      <c r="E401" s="95" t="s">
        <v>827</v>
      </c>
      <c r="F401" s="96" t="str">
        <f>Sheet6!J400</f>
        <v>2021-10-19T13:46:27.958Z</v>
      </c>
      <c r="G401" s="97">
        <f t="shared" si="1"/>
        <v>14.23753909</v>
      </c>
      <c r="H401" s="50"/>
      <c r="I401" s="101">
        <v>1.0</v>
      </c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</row>
    <row r="402">
      <c r="A402" s="41" t="str">
        <f>Sheet6!A401</f>
        <v>DOV</v>
      </c>
      <c r="B402" s="92">
        <v>0.05888868377</v>
      </c>
      <c r="C402" s="100">
        <v>0.04735819695</v>
      </c>
      <c r="D402" s="94">
        <f>Sheet6!H401</f>
        <v>44488</v>
      </c>
      <c r="E402" s="99" t="s">
        <v>740</v>
      </c>
      <c r="F402" s="96" t="str">
        <f>Sheet6!J401</f>
        <v>2021-10-19T13:45:18.281Z</v>
      </c>
      <c r="G402" s="97">
        <f t="shared" si="1"/>
        <v>14.11143832</v>
      </c>
      <c r="H402" s="50"/>
      <c r="I402" s="101">
        <v>1.0</v>
      </c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</row>
    <row r="403">
      <c r="A403" s="41" t="str">
        <f>Sheet6!A402</f>
        <v>OKTA</v>
      </c>
      <c r="B403" s="92">
        <v>0.051294498380000005</v>
      </c>
      <c r="C403" s="100">
        <v>0.042533814249999996</v>
      </c>
      <c r="D403" s="94">
        <f>Sheet6!H402</f>
        <v>44487</v>
      </c>
      <c r="E403" s="99" t="s">
        <v>740</v>
      </c>
      <c r="F403" s="96" t="str">
        <f>Sheet6!J402</f>
        <v>2021-10-18T19:20:24.307Z</v>
      </c>
      <c r="G403" s="97">
        <f t="shared" si="1"/>
        <v>14.05254964</v>
      </c>
      <c r="H403" s="50"/>
      <c r="I403" s="101">
        <v>1.0</v>
      </c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</row>
    <row r="404">
      <c r="A404" s="41" t="str">
        <f>Sheet6!A403</f>
        <v>ACN</v>
      </c>
      <c r="B404" s="92">
        <v>0.01212246343</v>
      </c>
      <c r="C404" s="100">
        <v>0.040103330660000006</v>
      </c>
      <c r="D404" s="94">
        <f>Sheet6!H403</f>
        <v>44487</v>
      </c>
      <c r="E404" s="99" t="s">
        <v>740</v>
      </c>
      <c r="F404" s="96" t="str">
        <f>Sheet6!J403</f>
        <v>2021-10-18T18:35:35.569Z</v>
      </c>
      <c r="G404" s="97">
        <f t="shared" si="1"/>
        <v>14.00125514</v>
      </c>
      <c r="H404" s="50"/>
      <c r="I404" s="101">
        <v>1.0</v>
      </c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</row>
    <row r="405">
      <c r="A405" s="41" t="str">
        <f>Sheet6!A404</f>
        <v>ATO</v>
      </c>
      <c r="B405" s="92">
        <v>0.02489299392</v>
      </c>
      <c r="C405" s="100">
        <v>0.03051842191</v>
      </c>
      <c r="D405" s="94">
        <f>Sheet6!H404</f>
        <v>44487</v>
      </c>
      <c r="E405" s="99" t="s">
        <v>740</v>
      </c>
      <c r="F405" s="96" t="str">
        <f>Sheet6!J404</f>
        <v>2021-10-18T18:20:08.239Z</v>
      </c>
      <c r="G405" s="97">
        <f t="shared" si="1"/>
        <v>13.98913267</v>
      </c>
      <c r="H405" s="50"/>
      <c r="I405" s="101">
        <v>1.0</v>
      </c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</row>
    <row r="406">
      <c r="A406" s="41" t="str">
        <f>Sheet6!A405</f>
        <v>BIDU</v>
      </c>
      <c r="B406" s="92">
        <v>0.0911715107</v>
      </c>
      <c r="C406" s="100">
        <v>0.01914800176</v>
      </c>
      <c r="D406" s="94">
        <f>Sheet6!H405</f>
        <v>44487</v>
      </c>
      <c r="E406" s="99" t="s">
        <v>740</v>
      </c>
      <c r="F406" s="96" t="str">
        <f>Sheet6!J405</f>
        <v>2021-10-18T17:39:20.952Z</v>
      </c>
      <c r="G406" s="97">
        <f t="shared" si="1"/>
        <v>13.96423968</v>
      </c>
      <c r="H406" s="50"/>
      <c r="I406" s="101">
        <v>1.0</v>
      </c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</row>
    <row r="407">
      <c r="A407" s="41" t="str">
        <f>Sheet6!A406</f>
        <v>AMD</v>
      </c>
      <c r="B407" s="92">
        <v>0.1004632075</v>
      </c>
      <c r="C407" s="103">
        <v>0.07821706471999999</v>
      </c>
      <c r="D407" s="94">
        <f>Sheet6!H406</f>
        <v>44487</v>
      </c>
      <c r="E407" s="99" t="s">
        <v>827</v>
      </c>
      <c r="F407" s="96" t="str">
        <f>Sheet6!J406</f>
        <v>2021-10-18T17:35:38.073Z</v>
      </c>
      <c r="G407" s="97">
        <f t="shared" si="1"/>
        <v>13.87306817</v>
      </c>
      <c r="H407" s="61"/>
      <c r="I407" s="104">
        <v>1.0</v>
      </c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</row>
    <row r="408">
      <c r="A408" s="41" t="str">
        <f>Sheet6!A407</f>
        <v>UPS</v>
      </c>
      <c r="B408" s="92">
        <v>0.05465609041</v>
      </c>
      <c r="C408" s="100">
        <v>0.06996408261</v>
      </c>
      <c r="D408" s="94">
        <f>Sheet6!H407</f>
        <v>44487</v>
      </c>
      <c r="E408" s="99" t="s">
        <v>729</v>
      </c>
      <c r="F408" s="96" t="str">
        <f>Sheet6!J407</f>
        <v>2021-10-18T15:58:29.725Z</v>
      </c>
      <c r="G408" s="97">
        <f t="shared" si="1"/>
        <v>13.77260496</v>
      </c>
      <c r="H408" s="50"/>
      <c r="I408" s="101">
        <v>1.0</v>
      </c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</row>
    <row r="409">
      <c r="A409" s="41" t="str">
        <f>Sheet6!A408</f>
        <v>ROK</v>
      </c>
      <c r="B409" s="92">
        <v>0.05012171941</v>
      </c>
      <c r="C409" s="100">
        <v>0.04937878305</v>
      </c>
      <c r="D409" s="94">
        <f>Sheet6!H408</f>
        <v>44487</v>
      </c>
      <c r="E409" s="99" t="s">
        <v>729</v>
      </c>
      <c r="F409" s="96" t="str">
        <f>Sheet6!J408</f>
        <v>2021-10-18T15:57:05.690Z</v>
      </c>
      <c r="G409" s="97">
        <f t="shared" si="1"/>
        <v>13.71794887</v>
      </c>
      <c r="H409" s="50"/>
      <c r="I409" s="101">
        <v>1.0</v>
      </c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</row>
    <row r="410">
      <c r="A410" s="41" t="str">
        <f>Sheet6!A409</f>
        <v>ENPH</v>
      </c>
      <c r="B410" s="92">
        <v>0.1066600521</v>
      </c>
      <c r="C410" s="100">
        <v>0.01706090026</v>
      </c>
      <c r="D410" s="94">
        <f>Sheet6!H409</f>
        <v>44487</v>
      </c>
      <c r="E410" s="95" t="s">
        <v>827</v>
      </c>
      <c r="F410" s="96" t="str">
        <f>Sheet6!J409</f>
        <v>2021-10-18T14:59:41.582Z</v>
      </c>
      <c r="G410" s="97">
        <f t="shared" si="1"/>
        <v>13.66782715</v>
      </c>
      <c r="H410" s="50"/>
      <c r="I410" s="101">
        <v>1.0</v>
      </c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</row>
    <row r="411">
      <c r="A411" s="41" t="str">
        <f>Sheet6!A410</f>
        <v>TGT</v>
      </c>
      <c r="B411" s="92">
        <v>0.057866948259999995</v>
      </c>
      <c r="C411" s="100">
        <v>-0.03171417102</v>
      </c>
      <c r="D411" s="94">
        <f>Sheet6!H410</f>
        <v>44487</v>
      </c>
      <c r="E411" s="102" t="s">
        <v>702</v>
      </c>
      <c r="F411" s="96" t="str">
        <f>Sheet6!J410</f>
        <v>2021-10-18T14:58:42.928Z</v>
      </c>
      <c r="G411" s="97">
        <f t="shared" si="1"/>
        <v>13.5611671</v>
      </c>
      <c r="H411" s="50"/>
      <c r="I411" s="101">
        <v>1.0</v>
      </c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</row>
    <row r="412">
      <c r="A412" s="41" t="str">
        <f>Sheet6!A411</f>
        <v>AAP</v>
      </c>
      <c r="B412" s="92">
        <v>0.0474680549</v>
      </c>
      <c r="C412" s="100">
        <v>0.012479474550000001</v>
      </c>
      <c r="D412" s="94">
        <f>Sheet6!H411</f>
        <v>44487</v>
      </c>
      <c r="E412" s="95" t="s">
        <v>702</v>
      </c>
      <c r="F412" s="96" t="str">
        <f>Sheet6!J411</f>
        <v>2021-10-18T14:57:42.765Z</v>
      </c>
      <c r="G412" s="97">
        <f t="shared" si="1"/>
        <v>13.50330015</v>
      </c>
      <c r="H412" s="50"/>
      <c r="I412" s="101">
        <v>1.0</v>
      </c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</row>
    <row r="413">
      <c r="A413" s="41" t="str">
        <f>Sheet6!A412</f>
        <v>ADBE</v>
      </c>
      <c r="B413" s="92">
        <v>0.04645418866</v>
      </c>
      <c r="C413" s="100">
        <v>-0.0042386023</v>
      </c>
      <c r="D413" s="94">
        <f>Sheet6!H412</f>
        <v>44487</v>
      </c>
      <c r="E413" s="99" t="s">
        <v>790</v>
      </c>
      <c r="F413" s="96" t="str">
        <f>Sheet6!J412</f>
        <v>2021-10-18T14:28:18.525Z</v>
      </c>
      <c r="G413" s="97">
        <f t="shared" si="1"/>
        <v>13.4558321</v>
      </c>
      <c r="H413" s="50"/>
      <c r="I413" s="101">
        <v>1.0</v>
      </c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</row>
    <row r="414">
      <c r="A414" s="41" t="str">
        <f>Sheet6!A413</f>
        <v>TAP</v>
      </c>
      <c r="B414" s="92">
        <v>-0.04401030485</v>
      </c>
      <c r="C414" s="100">
        <v>-0.02113841844</v>
      </c>
      <c r="D414" s="94">
        <f>Sheet6!H413</f>
        <v>44487</v>
      </c>
      <c r="E414" s="99" t="s">
        <v>702</v>
      </c>
      <c r="F414" s="96" t="str">
        <f>Sheet6!J413</f>
        <v>2021-10-18T13:57:27.016Z</v>
      </c>
      <c r="G414" s="97">
        <f t="shared" si="1"/>
        <v>13.40937791</v>
      </c>
      <c r="H414" s="50"/>
      <c r="I414" s="101">
        <v>1.0</v>
      </c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</row>
    <row r="415">
      <c r="A415" s="41" t="str">
        <f>Sheet6!A414</f>
        <v>STT</v>
      </c>
      <c r="B415" s="92">
        <v>0.1016024152</v>
      </c>
      <c r="C415" s="100">
        <v>0.08133178922999999</v>
      </c>
      <c r="D415" s="94">
        <f>Sheet6!H414</f>
        <v>44487</v>
      </c>
      <c r="E415" s="102" t="s">
        <v>702</v>
      </c>
      <c r="F415" s="96" t="str">
        <f>Sheet6!J414</f>
        <v>2021-10-18T13:48:32.175Z</v>
      </c>
      <c r="G415" s="97">
        <f t="shared" si="1"/>
        <v>13.45338821</v>
      </c>
      <c r="H415" s="50"/>
      <c r="I415" s="101">
        <v>1.0</v>
      </c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</row>
    <row r="416">
      <c r="A416" s="41" t="str">
        <f>Sheet6!A415</f>
        <v>SE</v>
      </c>
      <c r="B416" s="92">
        <v>0.10384733759999999</v>
      </c>
      <c r="C416" s="93">
        <v>0.050125886929999995</v>
      </c>
      <c r="D416" s="94">
        <f>Sheet6!H415</f>
        <v>44487</v>
      </c>
      <c r="E416" s="102" t="s">
        <v>702</v>
      </c>
      <c r="F416" s="96" t="str">
        <f>Sheet6!J415</f>
        <v>2021-10-18T13:40:57.519Z</v>
      </c>
      <c r="G416" s="97">
        <f t="shared" si="1"/>
        <v>13.3517858</v>
      </c>
      <c r="H416" s="98"/>
      <c r="I416" s="79">
        <v>1.0</v>
      </c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</row>
    <row r="417">
      <c r="A417" s="41" t="str">
        <f>Sheet6!A416</f>
        <v>GWW</v>
      </c>
      <c r="B417" s="92">
        <v>0.06844342789</v>
      </c>
      <c r="C417" s="93">
        <v>0.054815649019999996</v>
      </c>
      <c r="D417" s="94">
        <f>Sheet6!H416</f>
        <v>44484</v>
      </c>
      <c r="E417" s="102" t="s">
        <v>740</v>
      </c>
      <c r="F417" s="96" t="str">
        <f>Sheet6!J416</f>
        <v>2021-10-15T19:06:45.805Z</v>
      </c>
      <c r="G417" s="97">
        <f t="shared" si="1"/>
        <v>13.24793846</v>
      </c>
      <c r="H417" s="98"/>
      <c r="I417" s="79">
        <v>1.0</v>
      </c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</row>
    <row r="418">
      <c r="A418" s="41" t="str">
        <f>Sheet6!A417</f>
        <v>GD</v>
      </c>
      <c r="B418" s="92">
        <v>0.04800361156</v>
      </c>
      <c r="C418" s="100">
        <v>0.05134783551</v>
      </c>
      <c r="D418" s="94">
        <f>Sheet6!H417</f>
        <v>44484</v>
      </c>
      <c r="E418" s="95" t="s">
        <v>740</v>
      </c>
      <c r="F418" s="96" t="str">
        <f>Sheet6!J417</f>
        <v>2021-10-15T18:55:34.457Z</v>
      </c>
      <c r="G418" s="97">
        <f t="shared" si="1"/>
        <v>13.17949503</v>
      </c>
      <c r="H418" s="50"/>
      <c r="I418" s="101">
        <v>1.0</v>
      </c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</row>
    <row r="419">
      <c r="A419" s="41" t="str">
        <f>Sheet6!A418</f>
        <v>CSGP</v>
      </c>
      <c r="B419" s="92">
        <v>0.053479525619999996</v>
      </c>
      <c r="C419" s="100">
        <v>0.1051920479</v>
      </c>
      <c r="D419" s="94">
        <f>Sheet6!H418</f>
        <v>44484</v>
      </c>
      <c r="E419" s="102" t="s">
        <v>790</v>
      </c>
      <c r="F419" s="96" t="str">
        <f>Sheet6!J418</f>
        <v>2021-10-15T18:53:15.680Z</v>
      </c>
      <c r="G419" s="97">
        <f t="shared" si="1"/>
        <v>13.13149142</v>
      </c>
      <c r="H419" s="50"/>
      <c r="I419" s="101">
        <v>1.0</v>
      </c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</row>
    <row r="420">
      <c r="A420" s="41" t="str">
        <f>Sheet6!A419</f>
        <v>APD</v>
      </c>
      <c r="B420" s="92">
        <v>0.09632462687</v>
      </c>
      <c r="C420" s="100">
        <v>0.031851460490000004</v>
      </c>
      <c r="D420" s="94">
        <f>Sheet6!H419</f>
        <v>44484</v>
      </c>
      <c r="E420" s="102" t="s">
        <v>790</v>
      </c>
      <c r="F420" s="96" t="str">
        <f>Sheet6!J419</f>
        <v>2021-10-15T17:12:54.864Z</v>
      </c>
      <c r="G420" s="97">
        <f t="shared" si="1"/>
        <v>13.0780119</v>
      </c>
      <c r="H420" s="50"/>
      <c r="I420" s="101">
        <v>1.0</v>
      </c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</row>
    <row r="421">
      <c r="A421" s="41" t="str">
        <f>Sheet6!A420</f>
        <v>GNRC</v>
      </c>
      <c r="B421" s="92">
        <v>0.05008645533</v>
      </c>
      <c r="C421" s="100">
        <v>0.09321413314999999</v>
      </c>
      <c r="D421" s="94">
        <f>Sheet6!H420</f>
        <v>44484</v>
      </c>
      <c r="E421" s="99" t="s">
        <v>740</v>
      </c>
      <c r="F421" s="96" t="str">
        <f>Sheet6!J420</f>
        <v>2021-10-15T17:11:31.958Z</v>
      </c>
      <c r="G421" s="97">
        <f t="shared" si="1"/>
        <v>12.98168727</v>
      </c>
      <c r="H421" s="50"/>
      <c r="I421" s="101">
        <v>1.0</v>
      </c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</row>
    <row r="422">
      <c r="A422" s="41" t="str">
        <f>Sheet6!A421</f>
        <v>SPG</v>
      </c>
      <c r="B422" s="92">
        <v>0.05784196348</v>
      </c>
      <c r="C422" s="100">
        <v>0.05518796992</v>
      </c>
      <c r="D422" s="94">
        <f>Sheet6!H421</f>
        <v>44484</v>
      </c>
      <c r="E422" s="102" t="s">
        <v>869</v>
      </c>
      <c r="F422" s="96" t="str">
        <f>Sheet6!J421</f>
        <v>2021-10-15T16:56:13.414Z</v>
      </c>
      <c r="G422" s="97">
        <f t="shared" si="1"/>
        <v>12.93160081</v>
      </c>
      <c r="H422" s="50"/>
      <c r="I422" s="101">
        <v>1.0</v>
      </c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</row>
    <row r="423">
      <c r="A423" s="41" t="str">
        <f>Sheet6!A422</f>
        <v>CHKP</v>
      </c>
      <c r="B423" s="92">
        <v>0.03742399589</v>
      </c>
      <c r="C423" s="100">
        <v>0.16567625390000001</v>
      </c>
      <c r="D423" s="94">
        <f>Sheet6!H422</f>
        <v>44484</v>
      </c>
      <c r="E423" s="102" t="s">
        <v>790</v>
      </c>
      <c r="F423" s="96" t="str">
        <f>Sheet6!J422</f>
        <v>2021-10-15T15:59:58.528Z</v>
      </c>
      <c r="G423" s="97">
        <f t="shared" si="1"/>
        <v>12.87375885</v>
      </c>
      <c r="H423" s="50"/>
      <c r="I423" s="101">
        <v>1.0</v>
      </c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</row>
    <row r="424">
      <c r="A424" s="41" t="str">
        <f>Sheet6!A423</f>
        <v>PH</v>
      </c>
      <c r="B424" s="92">
        <v>0.03425514175</v>
      </c>
      <c r="C424" s="100">
        <v>0.092821488</v>
      </c>
      <c r="D424" s="94">
        <f>Sheet6!H423</f>
        <v>44484</v>
      </c>
      <c r="E424" s="102" t="s">
        <v>869</v>
      </c>
      <c r="F424" s="96" t="str">
        <f>Sheet6!J423</f>
        <v>2021-10-15T15:59:45.253Z</v>
      </c>
      <c r="G424" s="97">
        <f t="shared" si="1"/>
        <v>12.83633485</v>
      </c>
      <c r="H424" s="50"/>
      <c r="I424" s="101">
        <v>1.0</v>
      </c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</row>
    <row r="425">
      <c r="A425" s="41" t="str">
        <f>Sheet6!A424</f>
        <v>WM</v>
      </c>
      <c r="B425" s="92">
        <v>0.02790758048</v>
      </c>
      <c r="C425" s="100">
        <v>0.034127843990000004</v>
      </c>
      <c r="D425" s="94">
        <f>Sheet6!H424</f>
        <v>44484</v>
      </c>
      <c r="E425" s="95" t="s">
        <v>790</v>
      </c>
      <c r="F425" s="96" t="str">
        <f>Sheet6!J424</f>
        <v>2021-10-15T15:59:23.216Z</v>
      </c>
      <c r="G425" s="97">
        <f t="shared" si="1"/>
        <v>12.80207971</v>
      </c>
      <c r="H425" s="50"/>
      <c r="I425" s="101">
        <v>1.0</v>
      </c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</row>
    <row r="426">
      <c r="A426" s="41" t="str">
        <f>Sheet6!A425</f>
        <v>CB</v>
      </c>
      <c r="B426" s="92">
        <v>-0.001256830601</v>
      </c>
      <c r="C426" s="100">
        <v>0.048490170250000006</v>
      </c>
      <c r="D426" s="94">
        <f>Sheet6!H425</f>
        <v>44484</v>
      </c>
      <c r="E426" s="102" t="s">
        <v>747</v>
      </c>
      <c r="F426" s="96" t="str">
        <f>Sheet6!J425</f>
        <v>2021-10-15T15:47:26.813Z</v>
      </c>
      <c r="G426" s="97">
        <f t="shared" si="1"/>
        <v>12.77417213</v>
      </c>
      <c r="H426" s="50"/>
      <c r="I426" s="101">
        <v>1.0</v>
      </c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</row>
    <row r="427">
      <c r="A427" s="41" t="str">
        <f>Sheet6!A426</f>
        <v>CAG</v>
      </c>
      <c r="B427" s="92">
        <v>0.004797601199</v>
      </c>
      <c r="C427" s="100">
        <v>0.04868431641</v>
      </c>
      <c r="D427" s="94">
        <f>Sheet6!H426</f>
        <v>44484</v>
      </c>
      <c r="E427" s="99" t="s">
        <v>790</v>
      </c>
      <c r="F427" s="96" t="str">
        <f>Sheet6!J426</f>
        <v>2021-10-15T15:47:15.370Z</v>
      </c>
      <c r="G427" s="97">
        <f t="shared" si="1"/>
        <v>12.77542896</v>
      </c>
      <c r="H427" s="50"/>
      <c r="I427" s="101">
        <v>1.0</v>
      </c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</row>
    <row r="428">
      <c r="A428" s="41" t="str">
        <f>Sheet6!A427</f>
        <v>CDNS</v>
      </c>
      <c r="B428" s="92">
        <v>0.01309446254</v>
      </c>
      <c r="C428" s="93">
        <v>0.04135490394</v>
      </c>
      <c r="D428" s="94">
        <f>Sheet6!H427</f>
        <v>44484</v>
      </c>
      <c r="E428" s="106">
        <v>44442.0</v>
      </c>
      <c r="F428" s="96" t="str">
        <f>Sheet6!J427</f>
        <v>2021-10-15T15:46:36.083Z</v>
      </c>
      <c r="G428" s="97">
        <f t="shared" si="1"/>
        <v>12.77063136</v>
      </c>
      <c r="H428" s="98"/>
      <c r="I428" s="79">
        <v>1.0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</row>
    <row r="429">
      <c r="A429" s="41" t="str">
        <f>Sheet6!A428</f>
        <v>APO</v>
      </c>
      <c r="B429" s="92">
        <v>0.015233785820000002</v>
      </c>
      <c r="C429" s="93">
        <v>0.04576387303</v>
      </c>
      <c r="D429" s="94">
        <f>Sheet6!H428</f>
        <v>44484</v>
      </c>
      <c r="E429" s="95" t="s">
        <v>869</v>
      </c>
      <c r="F429" s="96" t="str">
        <f>Sheet6!J428</f>
        <v>2021-10-15T15:46:09.465Z</v>
      </c>
      <c r="G429" s="97">
        <f t="shared" si="1"/>
        <v>12.7575369</v>
      </c>
      <c r="H429" s="98"/>
      <c r="I429" s="79">
        <v>1.0</v>
      </c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</row>
    <row r="430">
      <c r="A430" s="41" t="str">
        <f>Sheet6!A429</f>
        <v>PNC</v>
      </c>
      <c r="B430" s="92">
        <v>0.027013067510000002</v>
      </c>
      <c r="C430" s="93">
        <v>-0.030473725610000002</v>
      </c>
      <c r="D430" s="94">
        <f>Sheet6!H429</f>
        <v>44484</v>
      </c>
      <c r="E430" s="99" t="s">
        <v>902</v>
      </c>
      <c r="F430" s="96" t="str">
        <f>Sheet6!J429</f>
        <v>2021-10-15T15:45:48.111Z</v>
      </c>
      <c r="G430" s="97">
        <f t="shared" si="1"/>
        <v>12.74230311</v>
      </c>
      <c r="H430" s="98"/>
      <c r="I430" s="79">
        <v>1.0</v>
      </c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</row>
    <row r="431">
      <c r="A431" s="41" t="str">
        <f>Sheet6!A430</f>
        <v>MDB</v>
      </c>
      <c r="B431" s="92">
        <v>0.02762559986</v>
      </c>
      <c r="C431" s="93">
        <v>0.2009264621</v>
      </c>
      <c r="D431" s="94">
        <f>Sheet6!H430</f>
        <v>44484</v>
      </c>
      <c r="E431" s="102" t="s">
        <v>858</v>
      </c>
      <c r="F431" s="96" t="str">
        <f>Sheet6!J430</f>
        <v>2021-10-15T15:44:19.268Z</v>
      </c>
      <c r="G431" s="97">
        <f t="shared" si="1"/>
        <v>12.71529005</v>
      </c>
      <c r="H431" s="98"/>
      <c r="I431" s="79">
        <v>1.0</v>
      </c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</row>
    <row r="432">
      <c r="A432" s="41" t="str">
        <f>Sheet6!A431</f>
        <v>PSA</v>
      </c>
      <c r="B432" s="92">
        <v>0.07047335319</v>
      </c>
      <c r="C432" s="100">
        <v>0.05221379432</v>
      </c>
      <c r="D432" s="94">
        <f>Sheet6!H431</f>
        <v>44484</v>
      </c>
      <c r="E432" s="95" t="s">
        <v>790</v>
      </c>
      <c r="F432" s="96" t="str">
        <f>Sheet6!J431</f>
        <v>2021-10-15T15:34:47.967Z</v>
      </c>
      <c r="G432" s="97">
        <f t="shared" si="1"/>
        <v>12.68766445</v>
      </c>
      <c r="H432" s="50"/>
      <c r="I432" s="101">
        <v>1.0</v>
      </c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</row>
    <row r="433">
      <c r="A433" s="41" t="str">
        <f>Sheet6!A432</f>
        <v>STZ</v>
      </c>
      <c r="B433" s="92">
        <v>0.0015933715740000002</v>
      </c>
      <c r="C433" s="100">
        <v>0.052356171470000004</v>
      </c>
      <c r="D433" s="94">
        <f>Sheet6!H432</f>
        <v>44484</v>
      </c>
      <c r="E433" s="102" t="s">
        <v>790</v>
      </c>
      <c r="F433" s="96" t="str">
        <f>Sheet6!J432</f>
        <v>2021-10-15T15:29:01.484Z</v>
      </c>
      <c r="G433" s="97">
        <f t="shared" si="1"/>
        <v>12.61719109</v>
      </c>
      <c r="H433" s="50"/>
      <c r="I433" s="101">
        <v>1.0</v>
      </c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</row>
    <row r="434">
      <c r="A434" s="41" t="str">
        <f>Sheet6!A433</f>
        <v>CRWD</v>
      </c>
      <c r="B434" s="92">
        <v>0.01357047774</v>
      </c>
      <c r="C434" s="100">
        <v>-0.01782558756</v>
      </c>
      <c r="D434" s="94">
        <f>Sheet6!H433</f>
        <v>44484</v>
      </c>
      <c r="E434" s="99" t="s">
        <v>858</v>
      </c>
      <c r="F434" s="96" t="str">
        <f>Sheet6!J433</f>
        <v>2021-10-15T15:28:35.530Z</v>
      </c>
      <c r="G434" s="97">
        <f t="shared" si="1"/>
        <v>12.61559772</v>
      </c>
      <c r="H434" s="50"/>
      <c r="I434" s="101">
        <v>1.0</v>
      </c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</row>
    <row r="435">
      <c r="A435" s="41" t="str">
        <f>Sheet6!A434</f>
        <v>HSY</v>
      </c>
      <c r="B435" s="92">
        <v>0.03447584112</v>
      </c>
      <c r="C435" s="93">
        <v>-0.01723125122</v>
      </c>
      <c r="D435" s="94">
        <f>Sheet6!H434</f>
        <v>44484</v>
      </c>
      <c r="E435" s="95" t="s">
        <v>1034</v>
      </c>
      <c r="F435" s="96" t="str">
        <f>Sheet6!J434</f>
        <v>2021-10-15T15:27:34.468Z</v>
      </c>
      <c r="G435" s="97">
        <f t="shared" si="1"/>
        <v>12.60202724</v>
      </c>
      <c r="H435" s="98"/>
      <c r="I435" s="79">
        <v>1.0</v>
      </c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</row>
    <row r="436">
      <c r="A436" s="41" t="str">
        <f>Sheet6!A435</f>
        <v>UBER</v>
      </c>
      <c r="B436" s="92">
        <v>0.09197475203</v>
      </c>
      <c r="C436" s="103">
        <v>0.01942829014</v>
      </c>
      <c r="D436" s="94">
        <f>Sheet6!H435</f>
        <v>44484</v>
      </c>
      <c r="E436" s="95" t="s">
        <v>702</v>
      </c>
      <c r="F436" s="96" t="str">
        <f>Sheet6!J435</f>
        <v>2021-10-15T15:21:22.218Z</v>
      </c>
      <c r="G436" s="97">
        <f t="shared" si="1"/>
        <v>12.5675514</v>
      </c>
      <c r="H436" s="61"/>
      <c r="I436" s="104">
        <v>1.0</v>
      </c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</row>
    <row r="437">
      <c r="A437" s="41" t="str">
        <f>Sheet6!A436</f>
        <v>UNP</v>
      </c>
      <c r="B437" s="92">
        <v>0.09133375505</v>
      </c>
      <c r="C437" s="93">
        <v>0.020174275430000003</v>
      </c>
      <c r="D437" s="94">
        <f>Sheet6!H436</f>
        <v>44484</v>
      </c>
      <c r="E437" s="102" t="s">
        <v>702</v>
      </c>
      <c r="F437" s="96" t="str">
        <f>Sheet6!J436</f>
        <v>2021-10-15T15:21:00.222Z</v>
      </c>
      <c r="G437" s="97">
        <f t="shared" si="1"/>
        <v>12.47557665</v>
      </c>
      <c r="H437" s="98"/>
      <c r="I437" s="79">
        <v>1.0</v>
      </c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</row>
    <row r="438">
      <c r="A438" s="41" t="str">
        <f>Sheet6!A437</f>
        <v>JBHT</v>
      </c>
      <c r="B438" s="92">
        <v>0.09624277457</v>
      </c>
      <c r="C438" s="103">
        <v>0.06386946387</v>
      </c>
      <c r="D438" s="94">
        <f>Sheet6!H437</f>
        <v>44484</v>
      </c>
      <c r="E438" s="95" t="s">
        <v>1034</v>
      </c>
      <c r="F438" s="96" t="str">
        <f>Sheet6!J437</f>
        <v>2021-10-15T15:14:21.794Z</v>
      </c>
      <c r="G438" s="97">
        <f t="shared" si="1"/>
        <v>12.3842429</v>
      </c>
      <c r="H438" s="61"/>
      <c r="I438" s="104">
        <v>1.0</v>
      </c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</row>
    <row r="439">
      <c r="A439" s="41" t="str">
        <f>Sheet6!A438</f>
        <v>ORCL</v>
      </c>
      <c r="B439" s="92">
        <v>-0.006867845994</v>
      </c>
      <c r="C439" s="103">
        <v>-0.006344110680000001</v>
      </c>
      <c r="D439" s="94">
        <f>Sheet6!H438</f>
        <v>44484</v>
      </c>
      <c r="E439" s="95" t="s">
        <v>902</v>
      </c>
      <c r="F439" s="96" t="str">
        <f>Sheet6!J438</f>
        <v>2021-10-15T13:49:37.086Z</v>
      </c>
      <c r="G439" s="97">
        <f t="shared" si="1"/>
        <v>12.28800012</v>
      </c>
      <c r="H439" s="61"/>
      <c r="I439" s="104">
        <v>1.0</v>
      </c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</row>
    <row r="440">
      <c r="A440" s="41" t="str">
        <f>Sheet6!A439</f>
        <v>UPST</v>
      </c>
      <c r="B440" s="92">
        <v>0.1754691488</v>
      </c>
      <c r="C440" s="100">
        <v>5.0027098E-4</v>
      </c>
      <c r="D440" s="94">
        <f>Sheet6!H439</f>
        <v>44484</v>
      </c>
      <c r="E440" s="102" t="s">
        <v>729</v>
      </c>
      <c r="F440" s="96" t="str">
        <f>Sheet6!J439</f>
        <v>2021-10-15T13:47:02.491Z</v>
      </c>
      <c r="G440" s="97">
        <f t="shared" si="1"/>
        <v>12.29486797</v>
      </c>
      <c r="H440" s="50"/>
      <c r="I440" s="101">
        <v>1.0</v>
      </c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</row>
    <row r="441">
      <c r="A441" s="41" t="str">
        <f>Sheet6!A440</f>
        <v>HD</v>
      </c>
      <c r="B441" s="92">
        <v>0.04976505767</v>
      </c>
      <c r="C441" s="100">
        <v>0.01473834268</v>
      </c>
      <c r="D441" s="94">
        <f>Sheet6!H440</f>
        <v>44484</v>
      </c>
      <c r="E441" s="102" t="s">
        <v>902</v>
      </c>
      <c r="F441" s="96" t="str">
        <f>Sheet6!J440</f>
        <v>2021-10-15T13:45:46.070Z</v>
      </c>
      <c r="G441" s="97">
        <f t="shared" si="1"/>
        <v>12.11939882</v>
      </c>
      <c r="H441" s="50"/>
      <c r="I441" s="101">
        <v>1.0</v>
      </c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</row>
    <row r="442">
      <c r="A442" s="41" t="str">
        <f>Sheet6!A441</f>
        <v>KSU</v>
      </c>
      <c r="B442" s="92">
        <v>0.05004119354</v>
      </c>
      <c r="C442" s="100">
        <v>0.1337223018</v>
      </c>
      <c r="D442" s="94">
        <f>Sheet6!H441</f>
        <v>44484</v>
      </c>
      <c r="E442" s="95" t="s">
        <v>858</v>
      </c>
      <c r="F442" s="96" t="str">
        <f>Sheet6!J441</f>
        <v>2021-10-15T13:44:17.959Z</v>
      </c>
      <c r="G442" s="97">
        <f t="shared" si="1"/>
        <v>12.06963376</v>
      </c>
      <c r="H442" s="50"/>
      <c r="I442" s="101">
        <v>1.0</v>
      </c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</row>
    <row r="443">
      <c r="A443" s="41" t="str">
        <f>Sheet6!A442</f>
        <v>FRT</v>
      </c>
      <c r="B443" s="92">
        <v>0.053265908130000005</v>
      </c>
      <c r="C443" s="100">
        <v>-0.01128111441</v>
      </c>
      <c r="D443" s="94">
        <f>Sheet6!H442</f>
        <v>44484</v>
      </c>
      <c r="E443" s="95" t="s">
        <v>699</v>
      </c>
      <c r="F443" s="96" t="str">
        <f>Sheet6!J442</f>
        <v>2021-10-15T13:39:56.815Z</v>
      </c>
      <c r="G443" s="97">
        <f t="shared" si="1"/>
        <v>12.01959257</v>
      </c>
      <c r="H443" s="50"/>
      <c r="I443" s="101">
        <v>1.0</v>
      </c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</row>
    <row r="444">
      <c r="A444" s="41" t="str">
        <f>Sheet6!A443</f>
        <v>JBHT</v>
      </c>
      <c r="B444" s="92">
        <v>0.06502890173</v>
      </c>
      <c r="C444" s="100">
        <v>0.04722441463</v>
      </c>
      <c r="D444" s="94">
        <f>Sheet6!H443</f>
        <v>44484</v>
      </c>
      <c r="E444" s="95" t="s">
        <v>869</v>
      </c>
      <c r="F444" s="96" t="str">
        <f>Sheet6!J443</f>
        <v>2021-10-15T13:38:49.569Z</v>
      </c>
      <c r="G444" s="97">
        <f t="shared" si="1"/>
        <v>11.96632666</v>
      </c>
      <c r="H444" s="50"/>
      <c r="I444" s="101">
        <v>1.0</v>
      </c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</row>
    <row r="445">
      <c r="A445" s="41" t="str">
        <f>Sheet6!A444</f>
        <v>LKQ</v>
      </c>
      <c r="B445" s="92">
        <v>0.04599692071</v>
      </c>
      <c r="C445" s="93">
        <v>0.01801456497</v>
      </c>
      <c r="D445" s="94">
        <f>Sheet6!H444</f>
        <v>44483</v>
      </c>
      <c r="E445" s="95" t="s">
        <v>729</v>
      </c>
      <c r="F445" s="96" t="str">
        <f>Sheet6!J444</f>
        <v>2021-10-14T17:19:42.520Z</v>
      </c>
      <c r="G445" s="97">
        <f t="shared" si="1"/>
        <v>11.90129776</v>
      </c>
      <c r="H445" s="98"/>
      <c r="I445" s="79">
        <v>1.0</v>
      </c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</row>
    <row r="446">
      <c r="A446" s="41" t="str">
        <f>Sheet6!A445</f>
        <v>HUBS</v>
      </c>
      <c r="B446" s="92">
        <v>0.052177984100000005</v>
      </c>
      <c r="C446" s="100">
        <v>0.03291525649</v>
      </c>
      <c r="D446" s="94">
        <f>Sheet6!H445</f>
        <v>44483</v>
      </c>
      <c r="E446" s="102" t="s">
        <v>869</v>
      </c>
      <c r="F446" s="96" t="str">
        <f>Sheet6!J445</f>
        <v>2021-10-14T17:14:10.981Z</v>
      </c>
      <c r="G446" s="97">
        <f t="shared" si="1"/>
        <v>11.85530084</v>
      </c>
      <c r="H446" s="50"/>
      <c r="I446" s="101">
        <v>1.0</v>
      </c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</row>
    <row r="447">
      <c r="A447" s="41" t="str">
        <f>Sheet6!A446</f>
        <v>BBY</v>
      </c>
      <c r="B447" s="92">
        <v>0.051748251749999995</v>
      </c>
      <c r="C447" s="100">
        <v>0.03274647887</v>
      </c>
      <c r="D447" s="94">
        <f>Sheet6!H446</f>
        <v>44483</v>
      </c>
      <c r="E447" s="99" t="s">
        <v>729</v>
      </c>
      <c r="F447" s="96" t="str">
        <f>Sheet6!J446</f>
        <v>2021-10-14T16:53:49.904Z</v>
      </c>
      <c r="G447" s="97">
        <f t="shared" si="1"/>
        <v>11.80312285</v>
      </c>
      <c r="H447" s="50"/>
      <c r="I447" s="101">
        <v>1.0</v>
      </c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</row>
    <row r="448">
      <c r="A448" s="41" t="str">
        <f>Sheet6!A447</f>
        <v>ULTA</v>
      </c>
      <c r="B448" s="92">
        <v>0.050191254010000005</v>
      </c>
      <c r="C448" s="100">
        <v>0.0984962406</v>
      </c>
      <c r="D448" s="94">
        <f>Sheet6!H447</f>
        <v>44483</v>
      </c>
      <c r="E448" s="102" t="s">
        <v>702</v>
      </c>
      <c r="F448" s="96" t="str">
        <f>Sheet6!J447</f>
        <v>2021-10-14T15:57:37.791Z</v>
      </c>
      <c r="G448" s="97">
        <f t="shared" si="1"/>
        <v>11.7513746</v>
      </c>
      <c r="H448" s="50"/>
      <c r="I448" s="101">
        <v>1.0</v>
      </c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</row>
    <row r="449">
      <c r="A449" s="41" t="str">
        <f>Sheet6!A448</f>
        <v>UPST</v>
      </c>
      <c r="B449" s="92">
        <v>0.09437051494000001</v>
      </c>
      <c r="C449" s="100">
        <v>0.09843823947000001</v>
      </c>
      <c r="D449" s="94">
        <f>Sheet6!H448</f>
        <v>44483</v>
      </c>
      <c r="E449" s="99" t="s">
        <v>699</v>
      </c>
      <c r="F449" s="96" t="str">
        <f>Sheet6!J448</f>
        <v>2021-10-14T15:47:00.820Z</v>
      </c>
      <c r="G449" s="97">
        <f t="shared" si="1"/>
        <v>11.70118335</v>
      </c>
      <c r="H449" s="50"/>
      <c r="I449" s="101">
        <v>1.0</v>
      </c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</row>
    <row r="450">
      <c r="A450" s="41" t="str">
        <f>Sheet6!A449</f>
        <v>RE</v>
      </c>
      <c r="B450" s="92">
        <v>0.05597086448</v>
      </c>
      <c r="C450" s="100">
        <v>0.09979861267000001</v>
      </c>
      <c r="D450" s="94">
        <f>Sheet6!H449</f>
        <v>44483</v>
      </c>
      <c r="E450" s="102" t="s">
        <v>729</v>
      </c>
      <c r="F450" s="96" t="str">
        <f>Sheet6!J449</f>
        <v>2021-10-14T15:20:59.657Z</v>
      </c>
      <c r="G450" s="97">
        <f t="shared" si="1"/>
        <v>11.60681283</v>
      </c>
      <c r="H450" s="50"/>
      <c r="I450" s="101">
        <v>1.0</v>
      </c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</row>
    <row r="451">
      <c r="A451" s="41" t="str">
        <f>Sheet6!A450</f>
        <v>PRFT</v>
      </c>
      <c r="B451" s="92">
        <v>0.09164014073000001</v>
      </c>
      <c r="C451" s="93">
        <v>0.09646376145</v>
      </c>
      <c r="D451" s="94">
        <f>Sheet6!H450</f>
        <v>44483</v>
      </c>
      <c r="E451" s="99" t="s">
        <v>902</v>
      </c>
      <c r="F451" s="96" t="str">
        <f>Sheet6!J450</f>
        <v>2021-10-14T15:19:10.020Z</v>
      </c>
      <c r="G451" s="97">
        <f t="shared" si="1"/>
        <v>11.55084197</v>
      </c>
      <c r="H451" s="98"/>
      <c r="I451" s="79">
        <v>1.0</v>
      </c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</row>
    <row r="452">
      <c r="A452" s="41" t="str">
        <f>Sheet6!A451</f>
        <v>AMD</v>
      </c>
      <c r="B452" s="92">
        <v>0.05416415094</v>
      </c>
      <c r="C452" s="100">
        <v>0.05543318649</v>
      </c>
      <c r="D452" s="94">
        <f>Sheet6!H451</f>
        <v>44483</v>
      </c>
      <c r="E452" s="95" t="s">
        <v>702</v>
      </c>
      <c r="F452" s="96" t="str">
        <f>Sheet6!J451</f>
        <v>2021-10-14T15:18:18.810Z</v>
      </c>
      <c r="G452" s="97">
        <f t="shared" si="1"/>
        <v>11.45920183</v>
      </c>
      <c r="H452" s="50"/>
      <c r="I452" s="101">
        <v>1.0</v>
      </c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</row>
    <row r="453">
      <c r="A453" s="41" t="str">
        <f>Sheet6!A452</f>
        <v>PCAR</v>
      </c>
      <c r="B453" s="92">
        <v>0.04997556207</v>
      </c>
      <c r="C453" s="103">
        <v>-0.08344042591999999</v>
      </c>
      <c r="D453" s="94">
        <f>Sheet6!H452</f>
        <v>44483</v>
      </c>
      <c r="E453" s="102" t="s">
        <v>729</v>
      </c>
      <c r="F453" s="96" t="str">
        <f>Sheet6!J452</f>
        <v>2021-10-14T14:21:47.279Z</v>
      </c>
      <c r="G453" s="97">
        <f t="shared" si="1"/>
        <v>11.40503768</v>
      </c>
      <c r="H453" s="61"/>
      <c r="I453" s="104">
        <v>1.0</v>
      </c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</row>
    <row r="454">
      <c r="A454" s="41" t="str">
        <f>Sheet6!A453</f>
        <v>SPLK</v>
      </c>
      <c r="B454" s="92">
        <v>0.09662698413</v>
      </c>
      <c r="C454" s="100">
        <v>0.09500134372</v>
      </c>
      <c r="D454" s="94">
        <f>Sheet6!H453</f>
        <v>44483</v>
      </c>
      <c r="E454" s="99" t="s">
        <v>902</v>
      </c>
      <c r="F454" s="96" t="str">
        <f>Sheet6!J453</f>
        <v>2021-10-14T14:19:15.184Z</v>
      </c>
      <c r="G454" s="97">
        <f t="shared" si="1"/>
        <v>11.35506211</v>
      </c>
      <c r="H454" s="50"/>
      <c r="I454" s="101">
        <v>1.0</v>
      </c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</row>
    <row r="455">
      <c r="A455" s="41" t="str">
        <f>Sheet6!A454</f>
        <v>CHKP</v>
      </c>
      <c r="B455" s="92">
        <v>0.05557934401</v>
      </c>
      <c r="C455" s="100">
        <v>-0.0305958132</v>
      </c>
      <c r="D455" s="94">
        <f>Sheet6!H454</f>
        <v>44483</v>
      </c>
      <c r="E455" s="95" t="s">
        <v>869</v>
      </c>
      <c r="F455" s="96" t="str">
        <f>Sheet6!J454</f>
        <v>2021-10-14T14:18:50.878Z</v>
      </c>
      <c r="G455" s="97">
        <f t="shared" si="1"/>
        <v>11.25843513</v>
      </c>
      <c r="H455" s="50"/>
      <c r="I455" s="101">
        <v>1.0</v>
      </c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</row>
    <row r="456">
      <c r="A456" s="41" t="str">
        <f>Sheet6!A455</f>
        <v>ANET</v>
      </c>
      <c r="B456" s="92">
        <v>0.10415959490000001</v>
      </c>
      <c r="C456" s="100">
        <v>0.09578408890000001</v>
      </c>
      <c r="D456" s="94">
        <f>Sheet6!H455</f>
        <v>44483</v>
      </c>
      <c r="E456" s="95" t="s">
        <v>858</v>
      </c>
      <c r="F456" s="96" t="str">
        <f>Sheet6!J455</f>
        <v>2021-10-14T14:15:28.555Z</v>
      </c>
      <c r="G456" s="97">
        <f t="shared" si="1"/>
        <v>11.20285578</v>
      </c>
      <c r="H456" s="50"/>
      <c r="I456" s="101">
        <v>1.0</v>
      </c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</row>
    <row r="457">
      <c r="A457" s="41" t="str">
        <f>Sheet6!A456</f>
        <v>TWLO</v>
      </c>
      <c r="B457" s="92">
        <v>0.10185837190000001</v>
      </c>
      <c r="C457" s="103">
        <v>0.09401462664</v>
      </c>
      <c r="D457" s="94">
        <f>Sheet6!H456</f>
        <v>44483</v>
      </c>
      <c r="E457" s="95" t="s">
        <v>858</v>
      </c>
      <c r="F457" s="96" t="str">
        <f>Sheet6!J456</f>
        <v>2021-10-14T14:15:15.577Z</v>
      </c>
      <c r="G457" s="97">
        <f t="shared" si="1"/>
        <v>11.09869619</v>
      </c>
      <c r="H457" s="61"/>
      <c r="I457" s="104">
        <v>1.0</v>
      </c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</row>
    <row r="458">
      <c r="A458" s="41" t="str">
        <f>Sheet6!A457</f>
        <v>EXR</v>
      </c>
      <c r="B458" s="92">
        <v>0.05255830143</v>
      </c>
      <c r="C458" s="103">
        <v>0.05157089706</v>
      </c>
      <c r="D458" s="94">
        <f>Sheet6!H457</f>
        <v>44483</v>
      </c>
      <c r="E458" s="99" t="s">
        <v>902</v>
      </c>
      <c r="F458" s="96" t="str">
        <f>Sheet6!J457</f>
        <v>2021-10-14T14:14:33.862Z</v>
      </c>
      <c r="G458" s="97">
        <f t="shared" si="1"/>
        <v>10.99683782</v>
      </c>
      <c r="H458" s="61"/>
      <c r="I458" s="104">
        <v>1.0</v>
      </c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</row>
    <row r="459">
      <c r="A459" s="41" t="str">
        <f>Sheet6!A458</f>
        <v>ATO</v>
      </c>
      <c r="B459" s="92">
        <v>0.05722009462</v>
      </c>
      <c r="C459" s="93">
        <v>0.049076446</v>
      </c>
      <c r="D459" s="94">
        <f>Sheet6!H458</f>
        <v>44483</v>
      </c>
      <c r="E459" s="99" t="s">
        <v>902</v>
      </c>
      <c r="F459" s="96" t="str">
        <f>Sheet6!J458</f>
        <v>2021-10-14T14:14:25.353Z</v>
      </c>
      <c r="G459" s="97">
        <f t="shared" si="1"/>
        <v>10.94427952</v>
      </c>
      <c r="H459" s="98"/>
      <c r="I459" s="79">
        <v>1.0</v>
      </c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</row>
    <row r="460">
      <c r="A460" s="41" t="str">
        <f>Sheet6!A459</f>
        <v>UPST</v>
      </c>
      <c r="B460" s="92">
        <v>0.08464194565</v>
      </c>
      <c r="C460" s="93">
        <v>0.05859842143</v>
      </c>
      <c r="D460" s="94">
        <f>Sheet6!H459</f>
        <v>44483</v>
      </c>
      <c r="E460" s="95" t="s">
        <v>729</v>
      </c>
      <c r="F460" s="96" t="str">
        <f>Sheet6!J459</f>
        <v>2021-10-14T14:12:05.699Z</v>
      </c>
      <c r="G460" s="97">
        <f t="shared" si="1"/>
        <v>10.88705942</v>
      </c>
      <c r="H460" s="98"/>
      <c r="I460" s="79">
        <v>1.0</v>
      </c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</row>
    <row r="461">
      <c r="A461" s="41" t="str">
        <f>Sheet6!A460</f>
        <v>APD</v>
      </c>
      <c r="B461" s="92">
        <v>0.061343283580000005</v>
      </c>
      <c r="C461" s="100">
        <v>-0.010338143440000001</v>
      </c>
      <c r="D461" s="94">
        <f>Sheet6!H460</f>
        <v>44483</v>
      </c>
      <c r="E461" s="102" t="s">
        <v>869</v>
      </c>
      <c r="F461" s="96" t="str">
        <f>Sheet6!J460</f>
        <v>2021-10-14T13:36:13.613Z</v>
      </c>
      <c r="G461" s="97">
        <f t="shared" si="1"/>
        <v>10.80241748</v>
      </c>
      <c r="H461" s="50"/>
      <c r="I461" s="101">
        <v>1.0</v>
      </c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</row>
    <row r="462">
      <c r="A462" s="41" t="str">
        <f>Sheet6!A461</f>
        <v>MDB</v>
      </c>
      <c r="B462" s="92">
        <v>0.05745954899</v>
      </c>
      <c r="C462" s="103">
        <v>0.05009877919</v>
      </c>
      <c r="D462" s="94">
        <f>Sheet6!H461</f>
        <v>44483</v>
      </c>
      <c r="E462" s="102" t="s">
        <v>699</v>
      </c>
      <c r="F462" s="96" t="str">
        <f>Sheet6!J461</f>
        <v>2021-10-14T13:35:33.029Z</v>
      </c>
      <c r="G462" s="97">
        <f t="shared" si="1"/>
        <v>10.74107419</v>
      </c>
      <c r="H462" s="61"/>
      <c r="I462" s="104">
        <v>1.0</v>
      </c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</row>
    <row r="463">
      <c r="A463" s="41" t="str">
        <f>Sheet6!A462</f>
        <v>ASAN</v>
      </c>
      <c r="B463" s="92">
        <v>0.05837494326</v>
      </c>
      <c r="C463" s="93">
        <v>0.09746821689000001</v>
      </c>
      <c r="D463" s="94">
        <f>Sheet6!H462</f>
        <v>44483</v>
      </c>
      <c r="E463" s="95" t="s">
        <v>702</v>
      </c>
      <c r="F463" s="96" t="str">
        <f>Sheet6!J462</f>
        <v>2021-10-14T13:35:25.590Z</v>
      </c>
      <c r="G463" s="97">
        <f t="shared" si="1"/>
        <v>10.68361464</v>
      </c>
      <c r="H463" s="98"/>
      <c r="I463" s="79">
        <v>1.0</v>
      </c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</row>
    <row r="464">
      <c r="A464" s="41" t="str">
        <f>Sheet6!A463</f>
        <v>PSA</v>
      </c>
      <c r="B464" s="92">
        <v>0.05110890434</v>
      </c>
      <c r="C464" s="93">
        <v>0.05379385965</v>
      </c>
      <c r="D464" s="94">
        <f>Sheet6!H463</f>
        <v>44482</v>
      </c>
      <c r="E464" s="95" t="s">
        <v>955</v>
      </c>
      <c r="F464" s="96" t="str">
        <f>Sheet6!J463</f>
        <v>2021-10-13T19:46:05.513Z</v>
      </c>
      <c r="G464" s="97">
        <f t="shared" si="1"/>
        <v>10.6252397</v>
      </c>
      <c r="H464" s="98"/>
      <c r="I464" s="79">
        <v>1.0</v>
      </c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</row>
    <row r="465">
      <c r="A465" s="41" t="str">
        <f>Sheet6!A464</f>
        <v>TWLO</v>
      </c>
      <c r="B465" s="92">
        <v>0.05201604262</v>
      </c>
      <c r="C465" s="100">
        <v>0.04961439589</v>
      </c>
      <c r="D465" s="94">
        <f>Sheet6!H464</f>
        <v>44482</v>
      </c>
      <c r="E465" s="95" t="s">
        <v>702</v>
      </c>
      <c r="F465" s="96" t="str">
        <f>Sheet6!J464</f>
        <v>2021-10-13T17:34:26.716Z</v>
      </c>
      <c r="G465" s="97">
        <f t="shared" si="1"/>
        <v>10.5741308</v>
      </c>
      <c r="H465" s="50"/>
      <c r="I465" s="101">
        <v>1.0</v>
      </c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</row>
    <row r="466">
      <c r="A466" s="41" t="str">
        <f>Sheet6!A465</f>
        <v>FSLR</v>
      </c>
      <c r="B466" s="92">
        <v>0.045752272950000006</v>
      </c>
      <c r="C466" s="103">
        <v>0.06451798396</v>
      </c>
      <c r="D466" s="94">
        <f>Sheet6!H465</f>
        <v>44482</v>
      </c>
      <c r="E466" s="95" t="s">
        <v>955</v>
      </c>
      <c r="F466" s="96" t="str">
        <f>Sheet6!J465</f>
        <v>2021-10-13T16:36:57.647Z</v>
      </c>
      <c r="G466" s="97">
        <f t="shared" si="1"/>
        <v>10.52211475</v>
      </c>
      <c r="H466" s="61"/>
      <c r="I466" s="104">
        <v>1.0</v>
      </c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</row>
    <row r="467">
      <c r="A467" s="41" t="str">
        <f>Sheet6!A466</f>
        <v>SE</v>
      </c>
      <c r="B467" s="92">
        <v>0.07396121884000001</v>
      </c>
      <c r="C467" s="100">
        <v>0.00991423038</v>
      </c>
      <c r="D467" s="94">
        <f>Sheet6!H466</f>
        <v>44482</v>
      </c>
      <c r="E467" s="95" t="s">
        <v>902</v>
      </c>
      <c r="F467" s="96" t="str">
        <f>Sheet6!J466</f>
        <v>2021-10-13T16:17:44.274Z</v>
      </c>
      <c r="G467" s="97">
        <f t="shared" si="1"/>
        <v>10.47636248</v>
      </c>
      <c r="H467" s="50"/>
      <c r="I467" s="101">
        <v>1.0</v>
      </c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</row>
    <row r="468">
      <c r="A468" s="41" t="str">
        <f>Sheet6!A467</f>
        <v>TMO</v>
      </c>
      <c r="B468" s="92">
        <v>-0.03181972213</v>
      </c>
      <c r="C468" s="93">
        <v>0.0059338953</v>
      </c>
      <c r="D468" s="94">
        <f>Sheet6!H467</f>
        <v>44482</v>
      </c>
      <c r="E468" s="99" t="s">
        <v>809</v>
      </c>
      <c r="F468" s="96" t="str">
        <f>Sheet6!J467</f>
        <v>2021-10-13T15:51:33.657Z</v>
      </c>
      <c r="G468" s="97">
        <f t="shared" si="1"/>
        <v>10.40240126</v>
      </c>
      <c r="H468" s="98"/>
      <c r="I468" s="79">
        <v>1.0</v>
      </c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</row>
    <row r="469">
      <c r="A469" s="41" t="str">
        <f>Sheet6!A468</f>
        <v>DFS</v>
      </c>
      <c r="B469" s="92">
        <v>-0.050726039150000006</v>
      </c>
      <c r="C469" s="93">
        <v>0.1013073496</v>
      </c>
      <c r="D469" s="94">
        <f>Sheet6!H468</f>
        <v>44482</v>
      </c>
      <c r="E469" s="99" t="s">
        <v>809</v>
      </c>
      <c r="F469" s="96" t="str">
        <f>Sheet6!J468</f>
        <v>2021-10-13T15:51:11.219Z</v>
      </c>
      <c r="G469" s="97">
        <f t="shared" si="1"/>
        <v>10.43422098</v>
      </c>
      <c r="H469" s="98"/>
      <c r="I469" s="79">
        <v>1.0</v>
      </c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</row>
    <row r="470">
      <c r="A470" s="41" t="str">
        <f>Sheet6!A469</f>
        <v>TDY</v>
      </c>
      <c r="B470" s="92">
        <v>-0.02973540335</v>
      </c>
      <c r="C470" s="93">
        <v>0.0542740451</v>
      </c>
      <c r="D470" s="94">
        <f>Sheet6!H469</f>
        <v>44482</v>
      </c>
      <c r="E470" s="99" t="s">
        <v>809</v>
      </c>
      <c r="F470" s="96" t="str">
        <f>Sheet6!J469</f>
        <v>2021-10-13T15:49:04.150Z</v>
      </c>
      <c r="G470" s="97">
        <f t="shared" si="1"/>
        <v>10.48494702</v>
      </c>
      <c r="H470" s="98"/>
      <c r="I470" s="79">
        <v>1.0</v>
      </c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</row>
    <row r="471">
      <c r="A471" s="41" t="str">
        <f>Sheet6!A470</f>
        <v>AXP</v>
      </c>
      <c r="B471" s="92">
        <v>0.001312914204</v>
      </c>
      <c r="C471" s="100">
        <v>0.08715162966</v>
      </c>
      <c r="D471" s="94">
        <f>Sheet6!H470</f>
        <v>44482</v>
      </c>
      <c r="E471" s="95" t="s">
        <v>740</v>
      </c>
      <c r="F471" s="96" t="str">
        <f>Sheet6!J470</f>
        <v>2021-10-13T15:48:16.579Z</v>
      </c>
      <c r="G471" s="97">
        <f t="shared" si="1"/>
        <v>10.51468243</v>
      </c>
      <c r="H471" s="50"/>
      <c r="I471" s="101">
        <v>1.0</v>
      </c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</row>
    <row r="472">
      <c r="A472" s="41" t="str">
        <f>Sheet6!A471</f>
        <v>ELAN</v>
      </c>
      <c r="B472" s="92">
        <v>-0.02136100092</v>
      </c>
      <c r="C472" s="100">
        <v>0.04625912409</v>
      </c>
      <c r="D472" s="94">
        <f>Sheet6!H471</f>
        <v>44482</v>
      </c>
      <c r="E472" s="95" t="s">
        <v>790</v>
      </c>
      <c r="F472" s="96" t="str">
        <f>Sheet6!J471</f>
        <v>2021-10-13T15:44:58.741Z</v>
      </c>
      <c r="G472" s="97">
        <f t="shared" si="1"/>
        <v>10.51336951</v>
      </c>
      <c r="H472" s="50"/>
      <c r="I472" s="101">
        <v>1.0</v>
      </c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</row>
    <row r="473">
      <c r="A473" s="41" t="str">
        <f>Sheet6!A472</f>
        <v>SPLK</v>
      </c>
      <c r="B473" s="92">
        <v>0.05641534392</v>
      </c>
      <c r="C473" s="100">
        <v>0.044352552770000005</v>
      </c>
      <c r="D473" s="94">
        <f>Sheet6!H472</f>
        <v>44482</v>
      </c>
      <c r="E473" s="95" t="s">
        <v>729</v>
      </c>
      <c r="F473" s="96" t="str">
        <f>Sheet6!J472</f>
        <v>2021-10-13T13:37:54.647Z</v>
      </c>
      <c r="G473" s="97">
        <f t="shared" si="1"/>
        <v>10.53473051</v>
      </c>
      <c r="H473" s="50"/>
      <c r="I473" s="101">
        <v>1.0</v>
      </c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</row>
    <row r="474">
      <c r="A474" s="41" t="str">
        <f>Sheet6!A473</f>
        <v>PRFT</v>
      </c>
      <c r="B474" s="92">
        <v>0.04109063495</v>
      </c>
      <c r="C474" s="100">
        <v>0.09871172122</v>
      </c>
      <c r="D474" s="94">
        <f>Sheet6!H473</f>
        <v>44481</v>
      </c>
      <c r="E474" s="102" t="s">
        <v>702</v>
      </c>
      <c r="F474" s="96" t="str">
        <f>Sheet6!J473</f>
        <v>2021-10-12T16:36:45.378Z</v>
      </c>
      <c r="G474" s="97">
        <f t="shared" si="1"/>
        <v>10.47831517</v>
      </c>
      <c r="H474" s="50"/>
      <c r="I474" s="101">
        <v>1.0</v>
      </c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</row>
    <row r="475">
      <c r="A475" s="41" t="str">
        <f>Sheet6!A474</f>
        <v>RUN</v>
      </c>
      <c r="B475" s="92">
        <v>0.1043181818</v>
      </c>
      <c r="C475" s="100">
        <v>0.05454781031</v>
      </c>
      <c r="D475" s="94">
        <f>Sheet6!H474</f>
        <v>44481</v>
      </c>
      <c r="E475" s="95" t="s">
        <v>702</v>
      </c>
      <c r="F475" s="96" t="str">
        <f>Sheet6!J474</f>
        <v>2021-10-12T16:25:08.356Z</v>
      </c>
      <c r="G475" s="97">
        <f t="shared" si="1"/>
        <v>10.43722453</v>
      </c>
      <c r="H475" s="50"/>
      <c r="I475" s="101">
        <v>1.0</v>
      </c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</row>
    <row r="476">
      <c r="A476" s="41" t="str">
        <f>Sheet6!A475</f>
        <v>ENPH</v>
      </c>
      <c r="B476" s="92">
        <v>0.05675555004</v>
      </c>
      <c r="C476" s="103">
        <v>-0.03333697672</v>
      </c>
      <c r="D476" s="94">
        <f>Sheet6!H475</f>
        <v>44481</v>
      </c>
      <c r="E476" s="95" t="s">
        <v>740</v>
      </c>
      <c r="F476" s="96" t="str">
        <f>Sheet6!J475</f>
        <v>2021-10-12T15:13:51.344Z</v>
      </c>
      <c r="G476" s="97">
        <f t="shared" si="1"/>
        <v>10.33290635</v>
      </c>
      <c r="H476" s="61"/>
      <c r="I476" s="104">
        <v>1.0</v>
      </c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</row>
    <row r="477">
      <c r="A477" s="41" t="str">
        <f>Sheet6!A476</f>
        <v>BAX</v>
      </c>
      <c r="B477" s="92">
        <v>-0.04289185905</v>
      </c>
      <c r="C477" s="100">
        <v>0.09706140351</v>
      </c>
      <c r="D477" s="94">
        <f>Sheet6!H476</f>
        <v>44481</v>
      </c>
      <c r="E477" s="95" t="s">
        <v>702</v>
      </c>
      <c r="F477" s="96" t="str">
        <f>Sheet6!J476</f>
        <v>2021-10-12T14:37:33.745Z</v>
      </c>
      <c r="G477" s="97">
        <f t="shared" si="1"/>
        <v>10.2761508</v>
      </c>
      <c r="H477" s="50"/>
      <c r="I477" s="101">
        <v>1.0</v>
      </c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</row>
    <row r="478">
      <c r="A478" s="41" t="str">
        <f>Sheet6!A477</f>
        <v>MPWR</v>
      </c>
      <c r="B478" s="92">
        <v>-0.045471475569999996</v>
      </c>
      <c r="C478" s="103">
        <v>0.05160635155</v>
      </c>
      <c r="D478" s="94">
        <f>Sheet6!H477</f>
        <v>44481</v>
      </c>
      <c r="E478" s="95" t="s">
        <v>858</v>
      </c>
      <c r="F478" s="96" t="str">
        <f>Sheet6!J477</f>
        <v>2021-10-12T14:37:15.963Z</v>
      </c>
      <c r="G478" s="97">
        <f t="shared" si="1"/>
        <v>10.31904266</v>
      </c>
      <c r="H478" s="61"/>
      <c r="I478" s="104">
        <v>1.0</v>
      </c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</row>
    <row r="479">
      <c r="A479" s="41" t="str">
        <f>Sheet6!A478</f>
        <v>AMGN</v>
      </c>
      <c r="B479" s="92">
        <v>-0.04762790698</v>
      </c>
      <c r="C479" s="100">
        <v>0.05094488189</v>
      </c>
      <c r="D479" s="94">
        <f>Sheet6!H478</f>
        <v>44481</v>
      </c>
      <c r="E479" s="99" t="s">
        <v>858</v>
      </c>
      <c r="F479" s="96" t="str">
        <f>Sheet6!J478</f>
        <v>2021-10-12T14:37:04.640Z</v>
      </c>
      <c r="G479" s="97">
        <f t="shared" si="1"/>
        <v>10.36451414</v>
      </c>
      <c r="H479" s="50"/>
      <c r="I479" s="101">
        <v>1.0</v>
      </c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</row>
    <row r="480">
      <c r="A480" s="41" t="str">
        <f>Sheet6!A479</f>
        <v>GPN</v>
      </c>
      <c r="B480" s="92">
        <v>-0.051907915480000004</v>
      </c>
      <c r="C480" s="100">
        <v>0.05022001148</v>
      </c>
      <c r="D480" s="94">
        <f>Sheet6!H479</f>
        <v>44481</v>
      </c>
      <c r="E480" s="102" t="s">
        <v>740</v>
      </c>
      <c r="F480" s="96" t="str">
        <f>Sheet6!J479</f>
        <v>2021-10-12T14:36:09.373Z</v>
      </c>
      <c r="G480" s="97">
        <f t="shared" si="1"/>
        <v>10.41214204</v>
      </c>
      <c r="H480" s="50"/>
      <c r="I480" s="101">
        <v>1.0</v>
      </c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</row>
    <row r="481">
      <c r="A481" s="41" t="str">
        <f>Sheet6!A480</f>
        <v>NSC</v>
      </c>
      <c r="B481" s="92">
        <v>0.09670280036</v>
      </c>
      <c r="C481" s="100">
        <v>0.1002598924</v>
      </c>
      <c r="D481" s="94">
        <f>Sheet6!H480</f>
        <v>44480</v>
      </c>
      <c r="E481" s="95" t="s">
        <v>858</v>
      </c>
      <c r="F481" s="96" t="str">
        <f>Sheet6!J480</f>
        <v>2021-10-11T15:52:19.317Z</v>
      </c>
      <c r="G481" s="97">
        <f t="shared" si="1"/>
        <v>10.46404996</v>
      </c>
      <c r="H481" s="50"/>
      <c r="I481" s="101">
        <v>1.0</v>
      </c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</row>
    <row r="482">
      <c r="A482" s="41" t="str">
        <f>Sheet6!A481</f>
        <v>NOVA</v>
      </c>
      <c r="B482" s="92">
        <v>0.05657311669</v>
      </c>
      <c r="C482" s="100">
        <v>0.0572198345</v>
      </c>
      <c r="D482" s="94">
        <f>Sheet6!H481</f>
        <v>44480</v>
      </c>
      <c r="E482" s="95" t="s">
        <v>858</v>
      </c>
      <c r="F482" s="96" t="str">
        <f>Sheet6!J481</f>
        <v>2021-10-11T15:49:31.890Z</v>
      </c>
      <c r="G482" s="97">
        <f t="shared" si="1"/>
        <v>10.36734716</v>
      </c>
      <c r="H482" s="50"/>
      <c r="I482" s="101">
        <v>1.0</v>
      </c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</row>
    <row r="483">
      <c r="A483" s="41" t="str">
        <f>Sheet6!A482</f>
        <v>PAYX</v>
      </c>
      <c r="B483" s="92">
        <v>0.05175633615</v>
      </c>
      <c r="C483" s="100">
        <v>0.1033292732</v>
      </c>
      <c r="D483" s="94">
        <f>Sheet6!H482</f>
        <v>44480</v>
      </c>
      <c r="E483" s="95" t="s">
        <v>858</v>
      </c>
      <c r="F483" s="96" t="str">
        <f>Sheet6!J482</f>
        <v>2021-10-11T14:28:07.669Z</v>
      </c>
      <c r="G483" s="97">
        <f t="shared" si="1"/>
        <v>10.31077404</v>
      </c>
      <c r="H483" s="50"/>
      <c r="I483" s="101">
        <v>1.0</v>
      </c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</row>
    <row r="484">
      <c r="A484" s="41" t="str">
        <f>Sheet6!A483</f>
        <v>VFC</v>
      </c>
      <c r="B484" s="92">
        <v>0.052694432000000006</v>
      </c>
      <c r="C484" s="103">
        <v>-0.03639248112</v>
      </c>
      <c r="D484" s="94">
        <f>Sheet6!H483</f>
        <v>44480</v>
      </c>
      <c r="E484" s="95" t="s">
        <v>729</v>
      </c>
      <c r="F484" s="96" t="str">
        <f>Sheet6!J483</f>
        <v>2021-10-11T14:23:14.400Z</v>
      </c>
      <c r="G484" s="97">
        <f t="shared" si="1"/>
        <v>10.25901771</v>
      </c>
      <c r="H484" s="61"/>
      <c r="I484" s="104">
        <v>1.0</v>
      </c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</row>
    <row r="485">
      <c r="A485" s="41" t="str">
        <f>Sheet6!A484</f>
        <v>RUN</v>
      </c>
      <c r="B485" s="92">
        <v>0.05704545455</v>
      </c>
      <c r="C485" s="100">
        <v>-0.04334971098</v>
      </c>
      <c r="D485" s="94">
        <f>Sheet6!H484</f>
        <v>44480</v>
      </c>
      <c r="E485" s="102" t="s">
        <v>740</v>
      </c>
      <c r="F485" s="96" t="str">
        <f>Sheet6!J484</f>
        <v>2021-10-11T14:23:05.948Z</v>
      </c>
      <c r="G485" s="97">
        <f t="shared" si="1"/>
        <v>10.20632327</v>
      </c>
      <c r="H485" s="50"/>
      <c r="I485" s="101">
        <v>1.0</v>
      </c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</row>
    <row r="486">
      <c r="A486" s="41" t="str">
        <f>Sheet6!A485</f>
        <v>BIDU</v>
      </c>
      <c r="B486" s="92">
        <v>0.059405940590000005</v>
      </c>
      <c r="C486" s="100">
        <v>-0.03124177848</v>
      </c>
      <c r="D486" s="94">
        <f>Sheet6!H485</f>
        <v>44480</v>
      </c>
      <c r="E486" s="95" t="s">
        <v>729</v>
      </c>
      <c r="F486" s="96" t="str">
        <f>Sheet6!J485</f>
        <v>2021-10-11T13:44:19.860Z</v>
      </c>
      <c r="G486" s="97">
        <f t="shared" si="1"/>
        <v>10.14927782</v>
      </c>
      <c r="H486" s="50"/>
      <c r="I486" s="101">
        <v>1.0</v>
      </c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</row>
    <row r="487">
      <c r="A487" s="41" t="str">
        <f>Sheet6!A486</f>
        <v>ANET</v>
      </c>
      <c r="B487" s="92">
        <v>0.048512106810000004</v>
      </c>
      <c r="C487" s="100">
        <v>-0.017402653900000002</v>
      </c>
      <c r="D487" s="94">
        <f>Sheet6!H486</f>
        <v>44477</v>
      </c>
      <c r="E487" s="99" t="s">
        <v>790</v>
      </c>
      <c r="F487" s="96" t="str">
        <f>Sheet6!J486</f>
        <v>2021-10-08T17:06:45.788Z</v>
      </c>
      <c r="G487" s="97">
        <f t="shared" si="1"/>
        <v>10.08987188</v>
      </c>
      <c r="H487" s="50"/>
      <c r="I487" s="101">
        <v>1.0</v>
      </c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</row>
    <row r="488">
      <c r="A488" s="41" t="str">
        <f>Sheet6!A487</f>
        <v>LHX</v>
      </c>
      <c r="B488" s="92">
        <v>0.04776683309</v>
      </c>
      <c r="C488" s="100">
        <v>0.06491002571</v>
      </c>
      <c r="D488" s="94">
        <f>Sheet6!H487</f>
        <v>44477</v>
      </c>
      <c r="E488" s="102" t="s">
        <v>763</v>
      </c>
      <c r="F488" s="96" t="str">
        <f>Sheet6!J487</f>
        <v>2021-10-08T17:02:42.418Z</v>
      </c>
      <c r="G488" s="97">
        <f t="shared" si="1"/>
        <v>10.04135977</v>
      </c>
      <c r="H488" s="50"/>
      <c r="I488" s="101">
        <v>1.0</v>
      </c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</row>
    <row r="489">
      <c r="A489" s="41" t="str">
        <f>Sheet6!A488</f>
        <v>STT</v>
      </c>
      <c r="B489" s="92">
        <v>0.05916163493</v>
      </c>
      <c r="C489" s="100">
        <v>0.061008494</v>
      </c>
      <c r="D489" s="94">
        <f>Sheet6!H488</f>
        <v>44477</v>
      </c>
      <c r="E489" s="102" t="s">
        <v>790</v>
      </c>
      <c r="F489" s="96" t="str">
        <f>Sheet6!J488</f>
        <v>2021-10-08T14:15:17.450Z</v>
      </c>
      <c r="G489" s="97">
        <f t="shared" si="1"/>
        <v>9.993592939</v>
      </c>
      <c r="H489" s="50"/>
      <c r="I489" s="101">
        <v>1.0</v>
      </c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</row>
    <row r="490">
      <c r="A490" s="41" t="str">
        <f>Sheet6!A489</f>
        <v>TSLA</v>
      </c>
      <c r="B490" s="92">
        <v>0.09559316469000001</v>
      </c>
      <c r="C490" s="93">
        <v>0.05419128508</v>
      </c>
      <c r="D490" s="94">
        <f>Sheet6!H489</f>
        <v>44476</v>
      </c>
      <c r="E490" s="102" t="s">
        <v>740</v>
      </c>
      <c r="F490" s="96" t="str">
        <f>Sheet6!J489</f>
        <v>2021-10-07T19:23:35.260Z</v>
      </c>
      <c r="G490" s="97">
        <f t="shared" si="1"/>
        <v>9.934431304</v>
      </c>
      <c r="H490" s="98"/>
      <c r="I490" s="79">
        <v>1.0</v>
      </c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</row>
    <row r="491">
      <c r="A491" s="41" t="str">
        <f>Sheet6!A490</f>
        <v>L</v>
      </c>
      <c r="B491" s="92">
        <v>0.0450729927</v>
      </c>
      <c r="C491" s="93">
        <v>-0.01907643731</v>
      </c>
      <c r="D491" s="94">
        <f>Sheet6!H490</f>
        <v>44476</v>
      </c>
      <c r="E491" s="108"/>
      <c r="F491" s="96" t="str">
        <f>Sheet6!J490</f>
        <v>2021-10-07T17:31:58.740Z</v>
      </c>
      <c r="G491" s="97">
        <f t="shared" si="1"/>
        <v>9.83883814</v>
      </c>
      <c r="H491" s="98"/>
      <c r="I491" s="79">
        <v>1.0</v>
      </c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</row>
    <row r="492">
      <c r="A492" s="41" t="str">
        <f>Sheet6!A491</f>
        <v>TTWO</v>
      </c>
      <c r="B492" s="92">
        <v>0.11416888430000001</v>
      </c>
      <c r="C492" s="100">
        <v>0.03518236191</v>
      </c>
      <c r="D492" s="94">
        <f>Sheet6!H491</f>
        <v>44476</v>
      </c>
      <c r="E492" s="108"/>
      <c r="F492" s="96" t="str">
        <f>Sheet6!J491</f>
        <v>2021-10-07T17:31:36.292Z</v>
      </c>
      <c r="G492" s="97">
        <f t="shared" si="1"/>
        <v>9.793765147</v>
      </c>
      <c r="H492" s="50"/>
      <c r="I492" s="101">
        <v>1.0</v>
      </c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</row>
    <row r="493">
      <c r="A493" s="41" t="str">
        <f>Sheet6!A492</f>
        <v>MLM</v>
      </c>
      <c r="B493" s="92">
        <v>0.049208583490000006</v>
      </c>
      <c r="C493" s="100">
        <v>0.05820991226</v>
      </c>
      <c r="D493" s="94">
        <f>Sheet6!H492</f>
        <v>44476</v>
      </c>
      <c r="E493" s="108"/>
      <c r="F493" s="96" t="str">
        <f>Sheet6!J492</f>
        <v>2021-10-07T14:52:37.265Z</v>
      </c>
      <c r="G493" s="97">
        <f t="shared" si="1"/>
        <v>9.679596263</v>
      </c>
      <c r="H493" s="50"/>
      <c r="I493" s="101">
        <v>1.0</v>
      </c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</row>
    <row r="494">
      <c r="A494" s="41" t="str">
        <f>Sheet6!A493</f>
        <v>STT</v>
      </c>
      <c r="B494" s="92">
        <v>0.0492336275</v>
      </c>
      <c r="C494" s="100">
        <v>0.09043972619</v>
      </c>
      <c r="D494" s="94">
        <f>Sheet6!H493</f>
        <v>44476</v>
      </c>
      <c r="E494" s="108"/>
      <c r="F494" s="96" t="str">
        <f>Sheet6!J493</f>
        <v>2021-10-07T14:52:08.057Z</v>
      </c>
      <c r="G494" s="97">
        <f t="shared" si="1"/>
        <v>9.630387679</v>
      </c>
      <c r="H494" s="50"/>
      <c r="I494" s="101">
        <v>1.0</v>
      </c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</row>
    <row r="495">
      <c r="A495" s="41" t="str">
        <f>Sheet6!A494</f>
        <v>ESS</v>
      </c>
      <c r="B495" s="92">
        <v>0.04484447095</v>
      </c>
      <c r="C495" s="100">
        <v>0.10350776310000001</v>
      </c>
      <c r="D495" s="94">
        <f>Sheet6!H494</f>
        <v>44476</v>
      </c>
      <c r="E495" s="108"/>
      <c r="F495" s="96" t="str">
        <f>Sheet6!J494</f>
        <v>2021-10-07T14:51:20.373Z</v>
      </c>
      <c r="G495" s="97">
        <f t="shared" si="1"/>
        <v>9.581154052</v>
      </c>
      <c r="H495" s="50"/>
      <c r="I495" s="101">
        <v>1.0</v>
      </c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</row>
    <row r="496">
      <c r="A496" s="41" t="str">
        <f>Sheet6!A495</f>
        <v>WRB</v>
      </c>
      <c r="B496" s="92">
        <v>0.04662725074</v>
      </c>
      <c r="C496" s="93">
        <v>0.05560590713</v>
      </c>
      <c r="D496" s="94">
        <f>Sheet6!H495</f>
        <v>44476</v>
      </c>
      <c r="E496" s="108"/>
      <c r="F496" s="96" t="str">
        <f>Sheet6!J495</f>
        <v>2021-10-07T14:50:29.603Z</v>
      </c>
      <c r="G496" s="97">
        <f t="shared" si="1"/>
        <v>9.536309581</v>
      </c>
      <c r="H496" s="98"/>
      <c r="I496" s="79">
        <v>1.0</v>
      </c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</row>
    <row r="497">
      <c r="A497" s="41" t="str">
        <f>Sheet6!A496</f>
        <v>AXP</v>
      </c>
      <c r="B497" s="92">
        <v>0.05283897546000001</v>
      </c>
      <c r="C497" s="100">
        <v>-0.014652014650000001</v>
      </c>
      <c r="D497" s="94">
        <f>Sheet6!H496</f>
        <v>44476</v>
      </c>
      <c r="E497" s="108"/>
      <c r="F497" s="96" t="str">
        <f>Sheet6!J496</f>
        <v>2021-10-07T14:50:09.858Z</v>
      </c>
      <c r="G497" s="97">
        <f t="shared" si="1"/>
        <v>9.48968233</v>
      </c>
      <c r="H497" s="50"/>
      <c r="I497" s="101">
        <v>1.0</v>
      </c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</row>
    <row r="498">
      <c r="A498" s="41" t="str">
        <f>Sheet6!A497</f>
        <v>PAYX</v>
      </c>
      <c r="B498" s="92">
        <v>0.05193419297</v>
      </c>
      <c r="C498" s="100">
        <v>-0.014352247890000001</v>
      </c>
      <c r="D498" s="94">
        <f>Sheet6!H497</f>
        <v>44476</v>
      </c>
      <c r="E498" s="108"/>
      <c r="F498" s="96" t="str">
        <f>Sheet6!J497</f>
        <v>2021-10-07T13:53:58.541Z</v>
      </c>
      <c r="G498" s="97">
        <f t="shared" si="1"/>
        <v>9.436843354</v>
      </c>
      <c r="H498" s="50"/>
      <c r="I498" s="101">
        <v>1.0</v>
      </c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</row>
    <row r="499">
      <c r="A499" s="41" t="str">
        <f>Sheet6!A498</f>
        <v>RTX</v>
      </c>
      <c r="B499" s="92">
        <v>0.056921543330000005</v>
      </c>
      <c r="C499" s="103">
        <v>-0.05447251301</v>
      </c>
      <c r="D499" s="94">
        <f>Sheet6!H498</f>
        <v>44476</v>
      </c>
      <c r="E499" s="109"/>
      <c r="F499" s="96" t="str">
        <f>Sheet6!J498</f>
        <v>2021-10-07T13:53:53.346Z</v>
      </c>
      <c r="G499" s="97">
        <f t="shared" si="1"/>
        <v>9.384909162</v>
      </c>
      <c r="H499" s="61"/>
      <c r="I499" s="104">
        <v>1.0</v>
      </c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</row>
    <row r="500">
      <c r="A500" s="41" t="str">
        <f>Sheet6!A499</f>
        <v>PNC</v>
      </c>
      <c r="B500" s="92">
        <v>0.05092712153</v>
      </c>
      <c r="C500" s="100">
        <v>0.09821972275</v>
      </c>
      <c r="D500" s="94">
        <f>Sheet6!H499</f>
        <v>44476</v>
      </c>
      <c r="E500" s="109"/>
      <c r="F500" s="96" t="str">
        <f>Sheet6!J499</f>
        <v>2021-10-07T13:53:03.475Z</v>
      </c>
      <c r="G500" s="97">
        <f t="shared" si="1"/>
        <v>9.327987618</v>
      </c>
      <c r="H500" s="50"/>
      <c r="I500" s="101">
        <v>1.0</v>
      </c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</row>
    <row r="501">
      <c r="A501" s="41" t="str">
        <f>Sheet6!A500</f>
        <v>NTES</v>
      </c>
      <c r="B501" s="92">
        <v>0.1106388003</v>
      </c>
      <c r="C501" s="100">
        <v>-0.03821499014</v>
      </c>
      <c r="D501" s="94">
        <f>Sheet6!H500</f>
        <v>44476</v>
      </c>
      <c r="E501" s="109"/>
      <c r="F501" s="96" t="str">
        <f>Sheet6!J500</f>
        <v>2021-10-07T13:52:46.861Z</v>
      </c>
      <c r="G501" s="97">
        <f t="shared" si="1"/>
        <v>9.277060497</v>
      </c>
      <c r="H501" s="50"/>
      <c r="I501" s="101">
        <v>1.0</v>
      </c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</row>
    <row r="502">
      <c r="A502" s="41" t="str">
        <f>Sheet6!A501</f>
        <v>CFG</v>
      </c>
      <c r="B502" s="92">
        <v>0.06678539626</v>
      </c>
      <c r="C502" s="100">
        <v>-0.00882200311</v>
      </c>
      <c r="D502" s="94">
        <f>Sheet6!H501</f>
        <v>44475</v>
      </c>
      <c r="E502" s="109"/>
      <c r="F502" s="96" t="str">
        <f>Sheet6!J501</f>
        <v>2021-10-06T15:18:19.337Z</v>
      </c>
      <c r="G502" s="97">
        <f t="shared" si="1"/>
        <v>9.166421696</v>
      </c>
      <c r="H502" s="50"/>
      <c r="I502" s="101">
        <v>1.0</v>
      </c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</row>
    <row r="503">
      <c r="A503" s="41" t="str">
        <f>Sheet6!A502</f>
        <v>LNC</v>
      </c>
      <c r="B503" s="92">
        <v>0.02874653436</v>
      </c>
      <c r="C503" s="100">
        <v>0.04822279223</v>
      </c>
      <c r="D503" s="94">
        <f>Sheet6!H502</f>
        <v>44475</v>
      </c>
      <c r="E503" s="109"/>
      <c r="F503" s="96" t="str">
        <f>Sheet6!J502</f>
        <v>2021-10-06T15:16:52.721Z</v>
      </c>
      <c r="G503" s="97">
        <f t="shared" si="1"/>
        <v>9.0996363</v>
      </c>
      <c r="H503" s="50"/>
      <c r="I503" s="101">
        <v>1.0</v>
      </c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</row>
    <row r="504">
      <c r="A504" s="41" t="str">
        <f>Sheet6!A503</f>
        <v>PRGO</v>
      </c>
      <c r="B504" s="92">
        <v>0.01500105641</v>
      </c>
      <c r="C504" s="100">
        <v>0.053690596560000005</v>
      </c>
      <c r="D504" s="94">
        <f>Sheet6!H503</f>
        <v>44475</v>
      </c>
      <c r="E504" s="109"/>
      <c r="F504" s="96" t="str">
        <f>Sheet6!J503</f>
        <v>2021-10-06T15:13:22.595Z</v>
      </c>
      <c r="G504" s="97">
        <f t="shared" si="1"/>
        <v>9.070889766</v>
      </c>
      <c r="H504" s="50"/>
      <c r="I504" s="101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</row>
    <row r="505">
      <c r="A505" s="41" t="str">
        <f>Sheet6!A504</f>
        <v>PRFT</v>
      </c>
      <c r="B505" s="92">
        <v>-8.376612498E-4</v>
      </c>
      <c r="C505" s="86">
        <v>0.03372434018</v>
      </c>
      <c r="D505" s="94">
        <f>Sheet6!H504</f>
        <v>44475</v>
      </c>
      <c r="E505" s="109"/>
      <c r="F505" s="96" t="str">
        <f>Sheet6!J504</f>
        <v>2021-10-06T15:13:17.575Z</v>
      </c>
      <c r="G505" s="97">
        <f t="shared" si="1"/>
        <v>9.055888709</v>
      </c>
    </row>
    <row r="506">
      <c r="A506" s="41" t="str">
        <f>Sheet6!A505</f>
        <v>C</v>
      </c>
      <c r="B506" s="92">
        <v>0.007336343115</v>
      </c>
      <c r="C506" s="110">
        <v>4.7947830000000004E-5</v>
      </c>
      <c r="D506" s="94">
        <f>Sheet6!H505</f>
        <v>44475</v>
      </c>
      <c r="E506" s="108"/>
      <c r="F506" s="96" t="str">
        <f>Sheet6!J505</f>
        <v>2021-10-06T15:09:09.529Z</v>
      </c>
      <c r="G506" s="97">
        <f t="shared" si="1"/>
        <v>9.056726371</v>
      </c>
    </row>
    <row r="507">
      <c r="A507" s="41" t="str">
        <f>Sheet6!A506</f>
        <v>IIPR</v>
      </c>
      <c r="B507" s="92">
        <v>-0.058956064589999996</v>
      </c>
      <c r="C507" s="110">
        <v>-0.01261751608</v>
      </c>
      <c r="D507" s="94">
        <f>Sheet6!H506</f>
        <v>44475</v>
      </c>
      <c r="E507" s="109"/>
      <c r="F507" s="96" t="str">
        <f>Sheet6!J506</f>
        <v>2021-10-06T15:07:48.149Z</v>
      </c>
      <c r="G507" s="97">
        <f t="shared" si="1"/>
        <v>9.049390027</v>
      </c>
    </row>
    <row r="508">
      <c r="A508" s="41" t="str">
        <f>Sheet6!A507</f>
        <v>CTVA</v>
      </c>
      <c r="B508" s="92">
        <v>-0.04206896552</v>
      </c>
      <c r="C508" s="110">
        <v>-0.00442568807</v>
      </c>
      <c r="D508" s="94">
        <f>Sheet6!H507</f>
        <v>44475</v>
      </c>
      <c r="E508" s="109"/>
      <c r="F508" s="96" t="str">
        <f>Sheet6!J507</f>
        <v>2021-10-06T15:04:14.189Z</v>
      </c>
      <c r="G508" s="97">
        <f t="shared" si="1"/>
        <v>9.108346092</v>
      </c>
    </row>
    <row r="509">
      <c r="A509" s="41" t="str">
        <f>Sheet6!A508</f>
        <v>TDG</v>
      </c>
      <c r="B509" s="92">
        <v>0.061698463390000007</v>
      </c>
      <c r="C509" s="110">
        <v>0.04022086014</v>
      </c>
      <c r="D509" s="94">
        <f>Sheet6!H508</f>
        <v>44475</v>
      </c>
      <c r="E509" s="109"/>
      <c r="F509" s="96" t="str">
        <f>Sheet6!J508</f>
        <v>2021-10-06T15:03:26.400Z</v>
      </c>
      <c r="G509" s="97">
        <f t="shared" si="1"/>
        <v>9.150415058</v>
      </c>
    </row>
    <row r="510">
      <c r="A510" s="41" t="str">
        <f>Sheet6!A509</f>
        <v>BA</v>
      </c>
      <c r="B510" s="92">
        <v>0.020370541059999997</v>
      </c>
      <c r="C510" s="110">
        <v>0.02322043108</v>
      </c>
      <c r="D510" s="94">
        <f>Sheet6!H509</f>
        <v>44475</v>
      </c>
      <c r="E510" s="109"/>
      <c r="F510" s="96" t="str">
        <f>Sheet6!J509</f>
        <v>2021-10-06T15:02:56.439Z</v>
      </c>
      <c r="G510" s="97">
        <f t="shared" si="1"/>
        <v>9.088716594</v>
      </c>
    </row>
    <row r="511">
      <c r="A511" s="41" t="str">
        <f>Sheet6!A510</f>
        <v>COF</v>
      </c>
      <c r="B511" s="92">
        <v>1.162510541E-4</v>
      </c>
      <c r="C511" s="110">
        <v>0.01749389748</v>
      </c>
      <c r="D511" s="94">
        <f>Sheet6!H510</f>
        <v>44475</v>
      </c>
      <c r="E511" s="107">
        <v>44433.0</v>
      </c>
      <c r="F511" s="96" t="str">
        <f>Sheet6!J510</f>
        <v>2021-10-06T15:01:54.563Z</v>
      </c>
      <c r="G511" s="97">
        <f t="shared" si="1"/>
        <v>9.068346053</v>
      </c>
    </row>
    <row r="512">
      <c r="A512" s="41" t="str">
        <f>Sheet6!A511</f>
        <v>EA</v>
      </c>
      <c r="B512" s="92">
        <v>0.04455408537</v>
      </c>
      <c r="C512" s="110">
        <v>0.02067553736</v>
      </c>
      <c r="D512" s="94">
        <f>Sheet6!H511</f>
        <v>44475</v>
      </c>
      <c r="E512" s="109"/>
      <c r="F512" s="96" t="str">
        <f>Sheet6!J511</f>
        <v>2021-10-06T14:18:35.188Z</v>
      </c>
      <c r="G512" s="97">
        <f t="shared" si="1"/>
        <v>9.068229802</v>
      </c>
    </row>
    <row r="513">
      <c r="A513" s="41" t="str">
        <f>Sheet6!A512</f>
        <v>TTWO</v>
      </c>
      <c r="B513" s="92">
        <v>0.05134029986</v>
      </c>
      <c r="C513" s="110">
        <v>7.1174377E-4</v>
      </c>
      <c r="D513" s="94">
        <f>Sheet6!H512</f>
        <v>44474</v>
      </c>
      <c r="E513" s="109"/>
      <c r="F513" s="96" t="str">
        <f>Sheet6!J512</f>
        <v>2021-10-05T19:40:59.971Z</v>
      </c>
      <c r="G513" s="97">
        <f t="shared" si="1"/>
        <v>9.023675717</v>
      </c>
    </row>
    <row r="514">
      <c r="A514" s="41" t="str">
        <f>Sheet6!A513</f>
        <v>MPC</v>
      </c>
      <c r="B514" s="92">
        <v>0.0553329995</v>
      </c>
      <c r="C514" s="110">
        <v>0.00178214221</v>
      </c>
      <c r="D514" s="94">
        <f>Sheet6!H513</f>
        <v>44474</v>
      </c>
      <c r="E514" s="109"/>
      <c r="F514" s="96" t="str">
        <f>Sheet6!J513</f>
        <v>2021-10-05T16:00:51.260Z</v>
      </c>
      <c r="G514" s="97">
        <f t="shared" si="1"/>
        <v>8.972335417</v>
      </c>
    </row>
    <row r="515">
      <c r="A515" s="41" t="str">
        <f>Sheet6!A514</f>
        <v>NSC</v>
      </c>
      <c r="B515" s="92">
        <v>0.04709698612</v>
      </c>
      <c r="C515" s="110">
        <v>-0.00751252087</v>
      </c>
      <c r="D515" s="94">
        <f>Sheet6!H514</f>
        <v>44474</v>
      </c>
      <c r="E515" s="108"/>
      <c r="F515" s="96" t="str">
        <f>Sheet6!J514</f>
        <v>2021-10-05T16:00:30.565Z</v>
      </c>
      <c r="G515" s="97">
        <f t="shared" si="1"/>
        <v>8.917002417</v>
      </c>
    </row>
    <row r="516">
      <c r="A516" s="41" t="str">
        <f>Sheet6!A515</f>
        <v>VTR</v>
      </c>
      <c r="B516" s="92">
        <v>-0.05706896552</v>
      </c>
      <c r="C516" s="110">
        <v>0.00277027495</v>
      </c>
      <c r="D516" s="94">
        <f>Sheet6!H515</f>
        <v>44474</v>
      </c>
      <c r="E516" s="111"/>
      <c r="F516" s="96" t="str">
        <f>Sheet6!J515</f>
        <v>2021-10-05T15:59:05.520Z</v>
      </c>
      <c r="G516" s="97">
        <f t="shared" si="1"/>
        <v>8.869905431</v>
      </c>
    </row>
    <row r="517">
      <c r="A517" s="41" t="str">
        <f>Sheet6!A516</f>
        <v>CVX</v>
      </c>
      <c r="B517" s="92">
        <v>0.10124245220000001</v>
      </c>
      <c r="C517" s="110">
        <v>0.07394150759000001</v>
      </c>
      <c r="D517" s="94">
        <f>Sheet6!H516</f>
        <v>44474</v>
      </c>
      <c r="E517" s="111"/>
      <c r="F517" s="96" t="str">
        <f>Sheet6!J516</f>
        <v>2021-10-05T14:32:19.177Z</v>
      </c>
      <c r="G517" s="97">
        <f t="shared" si="1"/>
        <v>8.926974397</v>
      </c>
    </row>
    <row r="518">
      <c r="A518" s="41" t="str">
        <f>Sheet6!A517</f>
        <v>CBRE</v>
      </c>
      <c r="B518" s="92">
        <v>-0.030462916870000002</v>
      </c>
      <c r="C518" s="110">
        <v>-0.03917948718</v>
      </c>
      <c r="D518" s="94">
        <f>Sheet6!H517</f>
        <v>44474</v>
      </c>
      <c r="E518" s="109"/>
      <c r="F518" s="96" t="str">
        <f>Sheet6!J517</f>
        <v>2021-10-05T13:43:19.790Z</v>
      </c>
      <c r="G518" s="97">
        <f t="shared" si="1"/>
        <v>8.825731945</v>
      </c>
    </row>
    <row r="519">
      <c r="A519" s="41" t="str">
        <f>Sheet6!A518</f>
        <v>MTB</v>
      </c>
      <c r="B519" s="92">
        <v>0.09390630504000001</v>
      </c>
      <c r="C519" s="110">
        <v>0.05031799476</v>
      </c>
      <c r="D519" s="94">
        <f>Sheet6!H518</f>
        <v>44473</v>
      </c>
      <c r="E519" s="108"/>
      <c r="F519" s="96" t="str">
        <f>Sheet6!J518</f>
        <v>2021-10-04T14:10:31.993Z</v>
      </c>
      <c r="G519" s="97">
        <f t="shared" si="1"/>
        <v>8.856194861</v>
      </c>
    </row>
    <row r="520">
      <c r="A520" s="41" t="str">
        <f>Sheet6!A519</f>
        <v>TDG</v>
      </c>
      <c r="B520" s="92">
        <v>0.08850134600000001</v>
      </c>
      <c r="C520" s="110">
        <v>0.051287711550000004</v>
      </c>
      <c r="D520" s="94">
        <f>Sheet6!H519</f>
        <v>44473</v>
      </c>
      <c r="E520" s="108"/>
      <c r="F520" s="96" t="str">
        <f>Sheet6!J519</f>
        <v>2021-10-04T14:09:25.335Z</v>
      </c>
      <c r="G520" s="97">
        <f t="shared" si="1"/>
        <v>8.762288556</v>
      </c>
    </row>
    <row r="521">
      <c r="A521" s="41" t="str">
        <f>Sheet6!A520</f>
        <v>PNC</v>
      </c>
      <c r="B521" s="92">
        <v>0.03315944424</v>
      </c>
      <c r="C521" s="110">
        <v>0.050568521840000005</v>
      </c>
      <c r="D521" s="94">
        <f>Sheet6!H520</f>
        <v>44473</v>
      </c>
      <c r="E521" s="108"/>
      <c r="F521" s="96" t="str">
        <f>Sheet6!J520</f>
        <v>2021-10-04T13:51:01.005Z</v>
      </c>
      <c r="G521" s="97">
        <f t="shared" si="1"/>
        <v>8.67378721</v>
      </c>
    </row>
    <row r="522">
      <c r="A522" s="41" t="str">
        <f>Sheet6!A521</f>
        <v>GIS</v>
      </c>
      <c r="B522" s="92">
        <v>0.037040205300000004</v>
      </c>
      <c r="C522" s="110">
        <v>0.100078193</v>
      </c>
      <c r="D522" s="94">
        <f>Sheet6!H521</f>
        <v>44470</v>
      </c>
      <c r="E522" s="108"/>
      <c r="F522" s="96" t="str">
        <f>Sheet6!J521</f>
        <v>2021-10-01T19:49:42.210Z</v>
      </c>
      <c r="G522" s="97">
        <f t="shared" si="1"/>
        <v>8.640627766</v>
      </c>
    </row>
    <row r="523">
      <c r="A523" s="41" t="str">
        <f>Sheet6!A522</f>
        <v>APO</v>
      </c>
      <c r="B523" s="92">
        <v>0.05319693095</v>
      </c>
      <c r="C523" s="110">
        <v>0.05035460993</v>
      </c>
      <c r="D523" s="94">
        <f>Sheet6!H522</f>
        <v>44470</v>
      </c>
      <c r="E523" s="108"/>
      <c r="F523" s="96" t="str">
        <f>Sheet6!J522</f>
        <v>2021-10-01T19:42:43.974Z</v>
      </c>
      <c r="G523" s="97">
        <f t="shared" si="1"/>
        <v>8.603587561</v>
      </c>
    </row>
    <row r="524">
      <c r="A524" s="41" t="str">
        <f>Sheet6!A523</f>
        <v>SGEN</v>
      </c>
      <c r="B524" s="92">
        <v>0.1174380641</v>
      </c>
      <c r="C524" s="110">
        <v>0.02127181485</v>
      </c>
      <c r="D524" s="94">
        <f>Sheet6!H523</f>
        <v>44470</v>
      </c>
      <c r="E524" s="108"/>
      <c r="F524" s="96" t="str">
        <f>Sheet6!J523</f>
        <v>2021-10-01T19:41:15.966Z</v>
      </c>
      <c r="G524" s="97">
        <f t="shared" si="1"/>
        <v>8.55039063</v>
      </c>
    </row>
    <row r="525">
      <c r="A525" s="41" t="str">
        <f>Sheet6!A524</f>
        <v>AXP</v>
      </c>
      <c r="B525" s="92">
        <v>0.04209206520000001</v>
      </c>
      <c r="C525" s="110">
        <v>0.1044885946</v>
      </c>
      <c r="D525" s="94">
        <f>Sheet6!H524</f>
        <v>44470</v>
      </c>
      <c r="E525" s="108"/>
      <c r="F525" s="96" t="str">
        <f>Sheet6!J524</f>
        <v>2021-10-01T19:40:25.683Z</v>
      </c>
      <c r="G525" s="97">
        <f t="shared" si="1"/>
        <v>8.432952566</v>
      </c>
    </row>
    <row r="526">
      <c r="A526" s="41" t="str">
        <f>Sheet6!A525</f>
        <v>OMC</v>
      </c>
      <c r="B526" s="92">
        <v>-0.02729827379</v>
      </c>
      <c r="C526" s="110">
        <v>0.09456558857</v>
      </c>
      <c r="D526" s="94">
        <f>Sheet6!H525</f>
        <v>44470</v>
      </c>
      <c r="E526" s="108"/>
      <c r="F526" s="96" t="str">
        <f>Sheet6!J525</f>
        <v>2021-10-01T14:04:18.088Z</v>
      </c>
      <c r="G526" s="97">
        <f t="shared" si="1"/>
        <v>8.390860501</v>
      </c>
    </row>
    <row r="527">
      <c r="A527" s="41" t="str">
        <f>Sheet6!A526</f>
        <v>BDX</v>
      </c>
      <c r="B527" s="92">
        <v>-0.030402842660000002</v>
      </c>
      <c r="C527" s="110">
        <v>0.08749869014</v>
      </c>
      <c r="D527" s="94">
        <f>Sheet6!H526</f>
        <v>44470</v>
      </c>
      <c r="E527" s="108"/>
      <c r="F527" s="96" t="str">
        <f>Sheet6!J526</f>
        <v>2021-10-01T14:00:32.034Z</v>
      </c>
      <c r="G527" s="97">
        <f t="shared" si="1"/>
        <v>8.418158774</v>
      </c>
    </row>
    <row r="528">
      <c r="A528" s="41" t="str">
        <f>Sheet6!A527</f>
        <v>MCK</v>
      </c>
      <c r="B528" s="92">
        <v>-0.042625725340000004</v>
      </c>
      <c r="C528" s="110">
        <v>0.05375583534</v>
      </c>
      <c r="D528" s="94">
        <f>Sheet6!H527</f>
        <v>44470</v>
      </c>
      <c r="E528" s="107">
        <v>44432.0</v>
      </c>
      <c r="F528" s="96" t="str">
        <f>Sheet6!J527</f>
        <v>2021-10-01T14:00:17.114Z</v>
      </c>
      <c r="G528" s="97">
        <f t="shared" si="1"/>
        <v>8.448561617</v>
      </c>
    </row>
    <row r="529">
      <c r="A529" s="41" t="str">
        <f>Sheet6!A528</f>
        <v>TMO</v>
      </c>
      <c r="B529" s="92">
        <v>-0.05052524568</v>
      </c>
      <c r="C529" s="110">
        <v>0.05743436891</v>
      </c>
      <c r="D529" s="94">
        <f>Sheet6!H528</f>
        <v>44470</v>
      </c>
      <c r="E529" s="108"/>
      <c r="F529" s="96" t="str">
        <f>Sheet6!J528</f>
        <v>2021-10-01T13:59:38.260Z</v>
      </c>
      <c r="G529" s="97">
        <f t="shared" si="1"/>
        <v>8.491187342</v>
      </c>
    </row>
    <row r="530">
      <c r="A530" s="41" t="str">
        <f>Sheet6!A529</f>
        <v>JBHT</v>
      </c>
      <c r="B530" s="92">
        <v>-0.038676258990000004</v>
      </c>
      <c r="C530" s="110">
        <v>0.06547864022</v>
      </c>
      <c r="D530" s="94">
        <f>Sheet6!H529</f>
        <v>44470</v>
      </c>
      <c r="E530" s="108"/>
      <c r="F530" s="96" t="str">
        <f>Sheet6!J529</f>
        <v>2021-10-01T13:55:56.133Z</v>
      </c>
      <c r="G530" s="97">
        <f t="shared" si="1"/>
        <v>8.541712588</v>
      </c>
    </row>
    <row r="531">
      <c r="A531" s="41" t="str">
        <f>Sheet6!A530</f>
        <v>RSG</v>
      </c>
      <c r="B531" s="92">
        <v>-0.020457868100000002</v>
      </c>
      <c r="C531" s="110">
        <v>0.0504577823</v>
      </c>
      <c r="D531" s="94">
        <f>Sheet6!H530</f>
        <v>44469</v>
      </c>
      <c r="E531" s="108"/>
      <c r="F531" s="96" t="str">
        <f>Sheet6!J530</f>
        <v>2021-09-30T14:37:27.202Z</v>
      </c>
      <c r="G531" s="97">
        <f t="shared" si="1"/>
        <v>8.580388847</v>
      </c>
    </row>
    <row r="532">
      <c r="A532" s="41" t="str">
        <f>Sheet6!A531</f>
        <v>ROST</v>
      </c>
      <c r="B532" s="92">
        <v>-0.027322882910000002</v>
      </c>
      <c r="C532" s="110">
        <v>0.05172913167</v>
      </c>
      <c r="D532" s="94">
        <f>Sheet6!H531</f>
        <v>44469</v>
      </c>
      <c r="E532" s="108"/>
      <c r="F532" s="96" t="str">
        <f>Sheet6!J531</f>
        <v>2021-09-30T14:34:14.168Z</v>
      </c>
      <c r="G532" s="97">
        <f t="shared" si="1"/>
        <v>8.600846715</v>
      </c>
    </row>
    <row r="533">
      <c r="A533" s="41" t="str">
        <f>Sheet6!A532</f>
        <v>ATKR</v>
      </c>
      <c r="B533" s="92">
        <v>-0.08928939238</v>
      </c>
      <c r="C533" s="110">
        <v>0.04166399384</v>
      </c>
      <c r="D533" s="94">
        <f>Sheet6!H532</f>
        <v>44469</v>
      </c>
      <c r="E533" s="106">
        <v>44432.0</v>
      </c>
      <c r="F533" s="96" t="str">
        <f>Sheet6!J532</f>
        <v>2021-09-30T14:32:34.723Z</v>
      </c>
      <c r="G533" s="97">
        <f t="shared" si="1"/>
        <v>8.628169598</v>
      </c>
    </row>
    <row r="534">
      <c r="A534" s="41" t="str">
        <f>Sheet6!A533</f>
        <v>V</v>
      </c>
      <c r="B534" s="92">
        <v>-0.008672419079</v>
      </c>
      <c r="C534" s="110">
        <v>0.02336791365</v>
      </c>
      <c r="D534" s="94">
        <f>Sheet6!H533</f>
        <v>44469</v>
      </c>
      <c r="E534" s="106">
        <v>44432.0</v>
      </c>
      <c r="F534" s="96" t="str">
        <f>Sheet6!J533</f>
        <v>2021-09-30T14:25:38.694Z</v>
      </c>
      <c r="G534" s="97">
        <f t="shared" si="1"/>
        <v>8.71745899</v>
      </c>
    </row>
    <row r="535">
      <c r="A535" s="41" t="str">
        <f>Sheet6!A534</f>
        <v>VNO</v>
      </c>
      <c r="B535" s="92">
        <v>0.0022331922900000003</v>
      </c>
      <c r="C535" s="110">
        <v>0.01805087916</v>
      </c>
      <c r="D535" s="94">
        <f>Sheet6!H534</f>
        <v>44469</v>
      </c>
      <c r="E535" s="106">
        <v>44431.0</v>
      </c>
      <c r="F535" s="96" t="str">
        <f>Sheet6!J534</f>
        <v>2021-09-30T14:25:07.488Z</v>
      </c>
      <c r="G535" s="97">
        <f t="shared" si="1"/>
        <v>8.726131409</v>
      </c>
    </row>
    <row r="536">
      <c r="A536" s="41" t="str">
        <f>Sheet6!A535</f>
        <v>MGM</v>
      </c>
      <c r="B536" s="92">
        <v>0.006043700604</v>
      </c>
      <c r="C536" s="110">
        <v>0.17726218100000002</v>
      </c>
      <c r="D536" s="94">
        <f>Sheet6!H535</f>
        <v>44469</v>
      </c>
      <c r="E536" s="111"/>
      <c r="F536" s="96" t="str">
        <f>Sheet6!J535</f>
        <v>2021-09-30T14:24:11.251Z</v>
      </c>
      <c r="G536" s="97">
        <f t="shared" si="1"/>
        <v>8.723898217</v>
      </c>
    </row>
    <row r="537">
      <c r="A537" s="41" t="str">
        <f>Sheet6!A536</f>
        <v>ADM</v>
      </c>
      <c r="B537" s="92">
        <v>0.009794122530000001</v>
      </c>
      <c r="C537" s="110">
        <v>-0.02840803422</v>
      </c>
      <c r="D537" s="94">
        <f>Sheet6!H536</f>
        <v>44469</v>
      </c>
      <c r="E537" s="108"/>
      <c r="F537" s="96" t="str">
        <f>Sheet6!J536</f>
        <v>2021-09-30T14:23:46.373Z</v>
      </c>
      <c r="G537" s="97">
        <f t="shared" si="1"/>
        <v>8.717854517</v>
      </c>
    </row>
    <row r="538">
      <c r="A538" s="41" t="str">
        <f>Sheet6!A537</f>
        <v>BWA</v>
      </c>
      <c r="B538" s="92">
        <v>0.01313666743</v>
      </c>
      <c r="C538" s="110">
        <v>0.0526193067</v>
      </c>
      <c r="D538" s="94">
        <f>Sheet6!H537</f>
        <v>44469</v>
      </c>
      <c r="E538" s="108"/>
      <c r="F538" s="96" t="str">
        <f>Sheet6!J537</f>
        <v>2021-09-30T14:23:18.548Z</v>
      </c>
      <c r="G538" s="97">
        <f t="shared" si="1"/>
        <v>8.708060394</v>
      </c>
    </row>
    <row r="539">
      <c r="A539" s="41" t="str">
        <f>Sheet6!A538</f>
        <v>K</v>
      </c>
      <c r="B539" s="92">
        <v>0.02192429022</v>
      </c>
      <c r="C539" s="110">
        <v>0.1210267965</v>
      </c>
      <c r="D539" s="94">
        <f>Sheet6!H538</f>
        <v>44469</v>
      </c>
      <c r="E539" s="108"/>
      <c r="F539" s="96" t="str">
        <f>Sheet6!J538</f>
        <v>2021-09-30T14:22:17.391Z</v>
      </c>
      <c r="G539" s="97">
        <f t="shared" si="1"/>
        <v>8.694923727</v>
      </c>
    </row>
    <row r="540">
      <c r="A540" s="41" t="str">
        <f>Sheet6!A539</f>
        <v>SYY</v>
      </c>
      <c r="B540" s="92">
        <v>0.027510939510000002</v>
      </c>
      <c r="C540" s="110">
        <v>-0.0137007874</v>
      </c>
      <c r="D540" s="94">
        <f>Sheet6!H539</f>
        <v>44469</v>
      </c>
      <c r="E540" s="108"/>
      <c r="F540" s="96" t="str">
        <f>Sheet6!J539</f>
        <v>2021-09-30T14:20:08.152Z</v>
      </c>
      <c r="G540" s="97">
        <f t="shared" si="1"/>
        <v>8.672999436</v>
      </c>
    </row>
    <row r="541">
      <c r="A541" s="41" t="str">
        <f>Sheet6!A540</f>
        <v>RL</v>
      </c>
      <c r="B541" s="92">
        <v>-0.01639907272</v>
      </c>
      <c r="C541" s="110">
        <v>0.05026907249</v>
      </c>
      <c r="D541" s="94">
        <f>Sheet6!H540</f>
        <v>44469</v>
      </c>
      <c r="E541" s="108"/>
      <c r="F541" s="96" t="str">
        <f>Sheet6!J540</f>
        <v>2021-09-30T14:16:43.391Z</v>
      </c>
      <c r="G541" s="97">
        <f t="shared" si="1"/>
        <v>8.645488497</v>
      </c>
    </row>
    <row r="542">
      <c r="A542" s="41" t="str">
        <f>Sheet6!A541</f>
        <v>LULU</v>
      </c>
      <c r="B542" s="92">
        <v>-0.034679470420000004</v>
      </c>
      <c r="C542" s="110">
        <v>0.1041903894</v>
      </c>
      <c r="D542" s="94">
        <f>Sheet6!H541</f>
        <v>44469</v>
      </c>
      <c r="E542" s="109"/>
      <c r="F542" s="96" t="str">
        <f>Sheet6!J541</f>
        <v>2021-09-30T14:16:17.265Z</v>
      </c>
      <c r="G542" s="97">
        <f t="shared" si="1"/>
        <v>8.66188757</v>
      </c>
    </row>
    <row r="543">
      <c r="A543" s="41" t="str">
        <f>Sheet6!A542</f>
        <v>HUM</v>
      </c>
      <c r="B543" s="92">
        <v>-0.04743367935</v>
      </c>
      <c r="C543" s="110">
        <v>-0.03291066282</v>
      </c>
      <c r="D543" s="94">
        <f>Sheet6!H542</f>
        <v>44469</v>
      </c>
      <c r="E543" s="107">
        <v>44431.0</v>
      </c>
      <c r="F543" s="96" t="str">
        <f>Sheet6!J542</f>
        <v>2021-09-30T14:15:05.719Z</v>
      </c>
      <c r="G543" s="97">
        <f t="shared" si="1"/>
        <v>8.69656704</v>
      </c>
    </row>
    <row r="544">
      <c r="A544" s="41" t="str">
        <f>Sheet6!A543</f>
        <v>TRIP</v>
      </c>
      <c r="B544" s="92">
        <v>-0.08110322228</v>
      </c>
      <c r="C544" s="110">
        <v>0.006337970200000001</v>
      </c>
      <c r="D544" s="94">
        <f>Sheet6!H543</f>
        <v>44469</v>
      </c>
      <c r="E544" s="109"/>
      <c r="F544" s="96" t="str">
        <f>Sheet6!J543</f>
        <v>2021-09-30T14:14:17.716Z</v>
      </c>
      <c r="G544" s="97">
        <f t="shared" si="1"/>
        <v>8.744000719</v>
      </c>
    </row>
    <row r="545">
      <c r="A545" s="41" t="str">
        <f>Sheet6!A544</f>
        <v>CAT</v>
      </c>
      <c r="B545" s="92">
        <v>-0.01735</v>
      </c>
      <c r="C545" s="110">
        <v>0.01309535696</v>
      </c>
      <c r="D545" s="94">
        <f>Sheet6!H544</f>
        <v>44469</v>
      </c>
      <c r="E545" s="112" t="s">
        <v>2079</v>
      </c>
      <c r="F545" s="96" t="str">
        <f>Sheet6!J544</f>
        <v>2021-09-30T14:13:50.596Z</v>
      </c>
      <c r="G545" s="97">
        <f t="shared" si="1"/>
        <v>8.825103942</v>
      </c>
    </row>
    <row r="546">
      <c r="A546" s="41" t="str">
        <f>Sheet6!A545</f>
        <v>URI</v>
      </c>
      <c r="B546" s="92">
        <v>0.01738114673</v>
      </c>
      <c r="C546" s="110">
        <v>0.05067128627</v>
      </c>
      <c r="D546" s="94">
        <f>Sheet6!H545</f>
        <v>44469</v>
      </c>
      <c r="E546" s="108"/>
      <c r="F546" s="96" t="str">
        <f>Sheet6!J545</f>
        <v>2021-09-30T14:12:23.352Z</v>
      </c>
      <c r="G546" s="97">
        <f t="shared" si="1"/>
        <v>8.842453942</v>
      </c>
    </row>
    <row r="547">
      <c r="A547" s="41" t="str">
        <f>Sheet6!A546</f>
        <v>TDG</v>
      </c>
      <c r="B547" s="92">
        <v>0.030700325730000002</v>
      </c>
      <c r="C547" s="110">
        <v>0.05834928953000001</v>
      </c>
      <c r="D547" s="94">
        <f>Sheet6!H546</f>
        <v>44469</v>
      </c>
      <c r="E547" s="108"/>
      <c r="F547" s="96" t="str">
        <f>Sheet6!J546</f>
        <v>2021-09-30T14:11:24.327Z</v>
      </c>
      <c r="G547" s="97">
        <f t="shared" si="1"/>
        <v>8.825072795</v>
      </c>
    </row>
    <row r="548">
      <c r="A548" s="41" t="str">
        <f>Sheet6!A547</f>
        <v>EA</v>
      </c>
      <c r="B548" s="92">
        <v>0.04945054945</v>
      </c>
      <c r="C548" s="110">
        <v>0.0608537159</v>
      </c>
      <c r="D548" s="94">
        <f>Sheet6!H547</f>
        <v>44469</v>
      </c>
      <c r="E548" s="108"/>
      <c r="F548" s="96" t="str">
        <f>Sheet6!J547</f>
        <v>2021-09-30T14:10:45.259Z</v>
      </c>
      <c r="G548" s="97">
        <f t="shared" si="1"/>
        <v>8.794372469</v>
      </c>
    </row>
    <row r="549">
      <c r="A549" s="41" t="str">
        <f>Sheet6!A548</f>
        <v>BA</v>
      </c>
      <c r="B549" s="92">
        <v>0.045165453040000005</v>
      </c>
      <c r="C549" s="110">
        <v>0.10498090250000001</v>
      </c>
      <c r="D549" s="94">
        <f>Sheet6!H548</f>
        <v>44468</v>
      </c>
      <c r="E549" s="108"/>
      <c r="F549" s="96" t="str">
        <f>Sheet6!J548</f>
        <v>2021-09-29T16:28:22.866Z</v>
      </c>
      <c r="G549" s="97">
        <f t="shared" si="1"/>
        <v>8.74492192</v>
      </c>
    </row>
    <row r="550">
      <c r="A550" s="41" t="str">
        <f>Sheet6!A549</f>
        <v>RCII</v>
      </c>
      <c r="B550" s="92">
        <v>-0.0488831337</v>
      </c>
      <c r="C550" s="110">
        <v>0.08530066686</v>
      </c>
      <c r="D550" s="94">
        <f>Sheet6!H549</f>
        <v>44468</v>
      </c>
      <c r="E550" s="108"/>
      <c r="F550" s="96" t="str">
        <f>Sheet6!J549</f>
        <v>2021-09-29T16:27:48.937Z</v>
      </c>
      <c r="G550" s="97">
        <f t="shared" si="1"/>
        <v>8.699756467</v>
      </c>
    </row>
    <row r="551">
      <c r="A551" s="41" t="str">
        <f>Sheet6!A550</f>
        <v>BLDR</v>
      </c>
      <c r="B551" s="92">
        <v>0.01186063751</v>
      </c>
      <c r="C551" s="110">
        <v>0.1167352856</v>
      </c>
      <c r="D551" s="94">
        <f>Sheet6!H550</f>
        <v>44468</v>
      </c>
      <c r="E551" s="108"/>
      <c r="F551" s="96" t="str">
        <f>Sheet6!J550</f>
        <v>2021-09-29T16:16:01.868Z</v>
      </c>
      <c r="G551" s="97">
        <f t="shared" si="1"/>
        <v>8.7486396</v>
      </c>
    </row>
    <row r="552">
      <c r="A552" s="41" t="str">
        <f>Sheet6!A551</f>
        <v>LYV</v>
      </c>
      <c r="B552" s="92">
        <v>0.03974184783</v>
      </c>
      <c r="C552" s="110">
        <v>0.00596009329</v>
      </c>
      <c r="D552" s="94">
        <f>Sheet6!H551</f>
        <v>44468</v>
      </c>
      <c r="E552" s="108"/>
      <c r="F552" s="96" t="str">
        <f>Sheet6!J551</f>
        <v>2021-09-29T16:14:24.328Z</v>
      </c>
      <c r="G552" s="97">
        <f t="shared" si="1"/>
        <v>8.736778963</v>
      </c>
    </row>
    <row r="553">
      <c r="A553" s="41" t="str">
        <f>Sheet6!A552</f>
        <v>CAG</v>
      </c>
      <c r="B553" s="92">
        <v>0.049175412290000005</v>
      </c>
      <c r="C553" s="110">
        <v>-0.00447010617</v>
      </c>
      <c r="D553" s="94">
        <f>Sheet6!H552</f>
        <v>44468</v>
      </c>
      <c r="E553" s="108"/>
      <c r="F553" s="96" t="str">
        <f>Sheet6!J552</f>
        <v>2021-09-29T16:13:56.745Z</v>
      </c>
      <c r="G553" s="97">
        <f t="shared" si="1"/>
        <v>8.697037115</v>
      </c>
    </row>
    <row r="554">
      <c r="A554" s="41" t="str">
        <f>Sheet6!A553</f>
        <v>BK</v>
      </c>
      <c r="B554" s="92">
        <v>0.01901066925</v>
      </c>
      <c r="C554" s="110">
        <v>0.07612293144</v>
      </c>
      <c r="D554" s="94">
        <f>Sheet6!H553</f>
        <v>44468</v>
      </c>
      <c r="E554" s="108"/>
      <c r="F554" s="96" t="str">
        <f>Sheet6!J553</f>
        <v>2021-09-29T13:54:11.075Z</v>
      </c>
      <c r="G554" s="97">
        <f t="shared" si="1"/>
        <v>8.647861703</v>
      </c>
    </row>
    <row r="555">
      <c r="A555" s="41" t="str">
        <f>Sheet6!A554</f>
        <v>INFO</v>
      </c>
      <c r="B555" s="92">
        <v>-0.03395737094</v>
      </c>
      <c r="C555" s="110">
        <v>0.05487251839</v>
      </c>
      <c r="D555" s="94">
        <f>Sheet6!H554</f>
        <v>44467</v>
      </c>
      <c r="E555" s="108"/>
      <c r="F555" s="96" t="str">
        <f>Sheet6!J554</f>
        <v>2021-09-28T14:10:12.597Z</v>
      </c>
      <c r="G555" s="97">
        <f t="shared" si="1"/>
        <v>8.628851034</v>
      </c>
    </row>
    <row r="556">
      <c r="A556" s="41" t="str">
        <f>Sheet6!A555</f>
        <v>EFX</v>
      </c>
      <c r="B556" s="92">
        <v>-0.03670463914</v>
      </c>
      <c r="C556" s="110">
        <v>-0.01196581197</v>
      </c>
      <c r="D556" s="94">
        <f>Sheet6!H555</f>
        <v>44467</v>
      </c>
      <c r="E556" s="108"/>
      <c r="F556" s="96" t="str">
        <f>Sheet6!J555</f>
        <v>2021-09-28T14:10:01.478Z</v>
      </c>
      <c r="G556" s="97">
        <f t="shared" si="1"/>
        <v>8.662808404</v>
      </c>
    </row>
    <row r="557">
      <c r="A557" s="41" t="str">
        <f>Sheet6!A556</f>
        <v>TDOC</v>
      </c>
      <c r="B557" s="92">
        <v>-0.05194805195</v>
      </c>
      <c r="C557" s="110">
        <v>0.07356035967</v>
      </c>
      <c r="D557" s="94">
        <f>Sheet6!H556</f>
        <v>44467</v>
      </c>
      <c r="E557" s="109"/>
      <c r="F557" s="96" t="str">
        <f>Sheet6!J556</f>
        <v>2021-09-28T14:09:48.656Z</v>
      </c>
      <c r="G557" s="97">
        <f t="shared" si="1"/>
        <v>8.699513044</v>
      </c>
    </row>
    <row r="558">
      <c r="A558" s="41" t="str">
        <f>Sheet6!A557</f>
        <v>EQR</v>
      </c>
      <c r="B558" s="92">
        <v>-0.03545114144</v>
      </c>
      <c r="C558" s="110">
        <v>0.00526157697</v>
      </c>
      <c r="D558" s="94">
        <f>Sheet6!H557</f>
        <v>44467</v>
      </c>
      <c r="E558" s="109"/>
      <c r="F558" s="96" t="str">
        <f>Sheet6!J557</f>
        <v>2021-09-28T14:05:04.208Z</v>
      </c>
      <c r="G558" s="97">
        <f t="shared" si="1"/>
        <v>8.751461096</v>
      </c>
    </row>
    <row r="559">
      <c r="A559" s="41" t="str">
        <f>Sheet6!A558</f>
        <v>ESS</v>
      </c>
      <c r="B559" s="92">
        <v>-0.03343040893</v>
      </c>
      <c r="C559" s="110">
        <v>0.051142546250000004</v>
      </c>
      <c r="D559" s="94">
        <f>Sheet6!H558</f>
        <v>44467</v>
      </c>
      <c r="E559" s="108"/>
      <c r="F559" s="96" t="str">
        <f>Sheet6!J558</f>
        <v>2021-09-28T14:04:55.156Z</v>
      </c>
      <c r="G559" s="97">
        <f t="shared" si="1"/>
        <v>8.786912237</v>
      </c>
    </row>
    <row r="560">
      <c r="A560" s="41" t="str">
        <f>Sheet6!A559</f>
        <v>VRSK</v>
      </c>
      <c r="B560" s="92">
        <v>-0.02266978011</v>
      </c>
      <c r="C560" s="110">
        <v>0.057522123890000006</v>
      </c>
      <c r="D560" s="94">
        <f>Sheet6!H559</f>
        <v>44467</v>
      </c>
      <c r="E560" s="108"/>
      <c r="F560" s="96" t="str">
        <f>Sheet6!J559</f>
        <v>2021-09-28T14:04:33.879Z</v>
      </c>
      <c r="G560" s="97">
        <f t="shared" si="1"/>
        <v>8.820342646</v>
      </c>
    </row>
    <row r="561">
      <c r="A561" s="41" t="str">
        <f>Sheet6!A560</f>
        <v>GNRC</v>
      </c>
      <c r="B561" s="92">
        <v>-0.03106699527</v>
      </c>
      <c r="C561" s="110">
        <v>0.07349414586</v>
      </c>
      <c r="D561" s="94">
        <f>Sheet6!H560</f>
        <v>44467</v>
      </c>
      <c r="E561" s="108"/>
      <c r="F561" s="96" t="str">
        <f>Sheet6!J560</f>
        <v>2021-09-28T14:04:16.133Z</v>
      </c>
      <c r="G561" s="97">
        <f t="shared" si="1"/>
        <v>8.843012426</v>
      </c>
    </row>
    <row r="562">
      <c r="A562" s="41" t="str">
        <f>Sheet6!A561</f>
        <v>WFC</v>
      </c>
      <c r="B562" s="92">
        <v>-0.008177570093</v>
      </c>
      <c r="C562" s="110">
        <v>0.06590330789</v>
      </c>
      <c r="D562" s="94">
        <f>Sheet6!H561</f>
        <v>44467</v>
      </c>
      <c r="E562" s="108"/>
      <c r="F562" s="96" t="str">
        <f>Sheet6!J561</f>
        <v>2021-09-28T14:01:09.842Z</v>
      </c>
      <c r="G562" s="97">
        <f t="shared" si="1"/>
        <v>8.874079421</v>
      </c>
    </row>
    <row r="563">
      <c r="A563" s="41" t="str">
        <f>Sheet6!A562</f>
        <v>SQ</v>
      </c>
      <c r="B563" s="92">
        <v>-0.05496610105</v>
      </c>
      <c r="C563" s="110">
        <v>0.05073835668</v>
      </c>
      <c r="D563" s="94">
        <f>Sheet6!H562</f>
        <v>44467</v>
      </c>
      <c r="E563" s="109"/>
      <c r="F563" s="96" t="str">
        <f>Sheet6!J562</f>
        <v>2021-09-28T13:59:59.985Z</v>
      </c>
      <c r="G563" s="97">
        <f t="shared" si="1"/>
        <v>8.882256991</v>
      </c>
    </row>
    <row r="564">
      <c r="A564" s="41" t="str">
        <f>Sheet6!A563</f>
        <v>ECL</v>
      </c>
      <c r="B564" s="92">
        <v>-0.03300580616</v>
      </c>
      <c r="C564" s="110">
        <v>0.02116402116</v>
      </c>
      <c r="D564" s="94">
        <f>Sheet6!H563</f>
        <v>44467</v>
      </c>
      <c r="E564" s="108"/>
      <c r="F564" s="96" t="str">
        <f>Sheet6!J563</f>
        <v>2021-09-28T13:57:43.930Z</v>
      </c>
      <c r="G564" s="97">
        <f t="shared" si="1"/>
        <v>8.937223092</v>
      </c>
    </row>
    <row r="565">
      <c r="A565" s="41" t="str">
        <f>Sheet6!A564</f>
        <v>DXCM</v>
      </c>
      <c r="B565" s="92">
        <v>-0.03505474453</v>
      </c>
      <c r="C565" s="110">
        <v>0.1123092574</v>
      </c>
      <c r="D565" s="94">
        <f>Sheet6!H564</f>
        <v>44467</v>
      </c>
      <c r="E565" s="109"/>
      <c r="F565" s="96" t="str">
        <f>Sheet6!J564</f>
        <v>2021-09-28T13:56:40.551Z</v>
      </c>
      <c r="G565" s="97">
        <f t="shared" si="1"/>
        <v>8.970228899</v>
      </c>
    </row>
    <row r="566">
      <c r="A566" s="41" t="str">
        <f>Sheet6!A565</f>
        <v>WAL</v>
      </c>
      <c r="B566" s="92">
        <v>0.09298998569</v>
      </c>
      <c r="C566" s="110">
        <v>0.07737198477</v>
      </c>
      <c r="D566" s="94">
        <f>Sheet6!H565</f>
        <v>44466</v>
      </c>
      <c r="E566" s="108"/>
      <c r="F566" s="96" t="str">
        <f>Sheet6!J565</f>
        <v>2021-09-27T18:29:20.687Z</v>
      </c>
      <c r="G566" s="97">
        <f t="shared" si="1"/>
        <v>9.005283643</v>
      </c>
    </row>
    <row r="567">
      <c r="A567" s="41" t="str">
        <f>Sheet6!A566</f>
        <v>IBB</v>
      </c>
      <c r="B567" s="92">
        <v>-0.03701149425</v>
      </c>
      <c r="C567" s="110">
        <v>0.015153288090000001</v>
      </c>
      <c r="D567" s="94">
        <f>Sheet6!H566</f>
        <v>44466</v>
      </c>
      <c r="E567" s="108"/>
      <c r="F567" s="96" t="str">
        <f>Sheet6!J566</f>
        <v>2021-09-27T18:25:39.235Z</v>
      </c>
      <c r="G567" s="97">
        <f t="shared" si="1"/>
        <v>8.912293657</v>
      </c>
    </row>
    <row r="568">
      <c r="A568" s="41" t="str">
        <f>Sheet6!A567</f>
        <v>CFG</v>
      </c>
      <c r="B568" s="92">
        <v>0.05320569902</v>
      </c>
      <c r="C568" s="110">
        <v>-0.00551911694</v>
      </c>
      <c r="D568" s="94">
        <f>Sheet6!H567</f>
        <v>44466</v>
      </c>
      <c r="E568" s="111"/>
      <c r="F568" s="96" t="str">
        <f>Sheet6!J567</f>
        <v>2021-09-27T18:24:59.943Z</v>
      </c>
      <c r="G568" s="97">
        <f t="shared" si="1"/>
        <v>8.949305152</v>
      </c>
    </row>
    <row r="569">
      <c r="A569" s="41" t="str">
        <f>Sheet6!A568</f>
        <v>LNC</v>
      </c>
      <c r="B569" s="92">
        <v>0.05296950241</v>
      </c>
      <c r="C569" s="110">
        <v>7.5242718E-4</v>
      </c>
      <c r="D569" s="94">
        <f>Sheet6!H568</f>
        <v>44466</v>
      </c>
      <c r="E569" s="108"/>
      <c r="F569" s="96" t="str">
        <f>Sheet6!J568</f>
        <v>2021-09-27T15:48:24.230Z</v>
      </c>
      <c r="G569" s="97">
        <f t="shared" si="1"/>
        <v>8.896099453</v>
      </c>
    </row>
    <row r="570">
      <c r="A570" s="41" t="str">
        <f>Sheet6!A569</f>
        <v>MTB</v>
      </c>
      <c r="B570" s="92">
        <v>0.05912927087</v>
      </c>
      <c r="C570" s="110">
        <v>0.0803202697</v>
      </c>
      <c r="D570" s="94">
        <f>Sheet6!H569</f>
        <v>44466</v>
      </c>
      <c r="E570" s="111"/>
      <c r="F570" s="96" t="str">
        <f>Sheet6!J569</f>
        <v>2021-09-27T15:44:40.574Z</v>
      </c>
      <c r="G570" s="97">
        <f t="shared" si="1"/>
        <v>8.84312995</v>
      </c>
    </row>
    <row r="571">
      <c r="A571" s="41" t="str">
        <f>Sheet6!A570</f>
        <v>CRL</v>
      </c>
      <c r="B571" s="92">
        <v>0.01127459007</v>
      </c>
      <c r="C571" s="110">
        <v>0.01520119225</v>
      </c>
      <c r="D571" s="94">
        <f>Sheet6!H570</f>
        <v>44466</v>
      </c>
      <c r="E571" s="109"/>
      <c r="F571" s="96" t="str">
        <f>Sheet6!J570</f>
        <v>2021-09-27T15:28:45.498Z</v>
      </c>
      <c r="G571" s="97">
        <f t="shared" si="1"/>
        <v>8.784000679</v>
      </c>
    </row>
    <row r="572">
      <c r="A572" s="41" t="str">
        <f>Sheet6!A571</f>
        <v>AVTR</v>
      </c>
      <c r="B572" s="92">
        <v>0.039218096880000004</v>
      </c>
      <c r="C572" s="110">
        <v>0.0510228865</v>
      </c>
      <c r="D572" s="94">
        <f>Sheet6!H571</f>
        <v>44466</v>
      </c>
      <c r="E572" s="109"/>
      <c r="F572" s="96" t="str">
        <f>Sheet6!J571</f>
        <v>2021-09-27T15:12:04.922Z</v>
      </c>
      <c r="G572" s="97">
        <f t="shared" si="1"/>
        <v>8.772726089</v>
      </c>
    </row>
    <row r="573">
      <c r="A573" s="41" t="str">
        <f>Sheet6!A572</f>
        <v>TAP</v>
      </c>
      <c r="B573" s="92">
        <v>0.04529841134</v>
      </c>
      <c r="C573" s="110">
        <v>0.0534098433</v>
      </c>
      <c r="D573" s="94">
        <f>Sheet6!H572</f>
        <v>44466</v>
      </c>
      <c r="E573" s="109"/>
      <c r="F573" s="96" t="str">
        <f>Sheet6!J572</f>
        <v>2021-09-27T15:11:47.612Z</v>
      </c>
      <c r="G573" s="97">
        <f t="shared" si="1"/>
        <v>8.733507992</v>
      </c>
    </row>
    <row r="574">
      <c r="A574" s="41" t="str">
        <f>Sheet6!A573</f>
        <v>UPST</v>
      </c>
      <c r="B574" s="92">
        <v>0.052517696520000004</v>
      </c>
      <c r="C574" s="110">
        <v>0.05148636224</v>
      </c>
      <c r="D574" s="94">
        <f>Sheet6!H573</f>
        <v>44466</v>
      </c>
      <c r="E574" s="108"/>
      <c r="F574" s="96" t="str">
        <f>Sheet6!J573</f>
        <v>2021-09-27T15:11:28.180Z</v>
      </c>
      <c r="G574" s="97">
        <f t="shared" si="1"/>
        <v>8.688209581</v>
      </c>
    </row>
    <row r="575">
      <c r="A575" s="41" t="str">
        <f>Sheet6!A574</f>
        <v>CVX</v>
      </c>
      <c r="B575" s="92">
        <v>0.05274477673</v>
      </c>
      <c r="C575" s="110">
        <v>0.05691957418</v>
      </c>
      <c r="D575" s="94">
        <f>Sheet6!H574</f>
        <v>44466</v>
      </c>
      <c r="E575" s="108"/>
      <c r="F575" s="96" t="str">
        <f>Sheet6!J574</f>
        <v>2021-09-27T15:11:09.289Z</v>
      </c>
      <c r="G575" s="97">
        <f t="shared" si="1"/>
        <v>8.635691885</v>
      </c>
    </row>
    <row r="576">
      <c r="A576" s="41" t="str">
        <f>Sheet6!A575</f>
        <v>MPC</v>
      </c>
      <c r="B576" s="92">
        <v>0.05458187281</v>
      </c>
      <c r="C576" s="110">
        <v>0.09941348974</v>
      </c>
      <c r="D576" s="94">
        <f>Sheet6!H575</f>
        <v>44466</v>
      </c>
      <c r="E576" s="108"/>
      <c r="F576" s="96" t="str">
        <f>Sheet6!J575</f>
        <v>2021-09-27T15:10:28.882Z</v>
      </c>
      <c r="G576" s="97">
        <f t="shared" si="1"/>
        <v>8.582947108</v>
      </c>
    </row>
    <row r="577">
      <c r="A577" s="41" t="str">
        <f>Sheet6!A576</f>
        <v>TSLA</v>
      </c>
      <c r="B577" s="92">
        <v>0.07278939952</v>
      </c>
      <c r="C577" s="110">
        <v>-0.041206457089999995</v>
      </c>
      <c r="D577" s="94">
        <f>Sheet6!H576</f>
        <v>44466</v>
      </c>
      <c r="E577" s="108"/>
      <c r="F577" s="96" t="str">
        <f>Sheet6!J576</f>
        <v>2021-09-27T15:10:07.890Z</v>
      </c>
      <c r="G577" s="97">
        <f t="shared" si="1"/>
        <v>8.528365235</v>
      </c>
    </row>
    <row r="578">
      <c r="A578" s="41" t="str">
        <f>Sheet6!A577</f>
        <v>IQV</v>
      </c>
      <c r="B578" s="92">
        <v>-0.03584215592</v>
      </c>
      <c r="C578" s="110">
        <v>0.1013994911</v>
      </c>
      <c r="D578" s="94">
        <f>Sheet6!H577</f>
        <v>44466</v>
      </c>
      <c r="E578" s="108"/>
      <c r="F578" s="96" t="str">
        <f>Sheet6!J577</f>
        <v>2021-09-27T15:06:20.778Z</v>
      </c>
      <c r="G578" s="97">
        <f t="shared" si="1"/>
        <v>8.455575836</v>
      </c>
    </row>
    <row r="579">
      <c r="A579" s="41" t="str">
        <f>Sheet6!A578</f>
        <v>INVH</v>
      </c>
      <c r="B579" s="92">
        <v>-0.030987654320000002</v>
      </c>
      <c r="C579" s="110">
        <v>0.09648045096</v>
      </c>
      <c r="D579" s="94">
        <f>Sheet6!H578</f>
        <v>44466</v>
      </c>
      <c r="E579" s="108"/>
      <c r="F579" s="96" t="str">
        <f>Sheet6!J578</f>
        <v>2021-09-27T15:05:24.827Z</v>
      </c>
      <c r="G579" s="97">
        <f t="shared" si="1"/>
        <v>8.491417991</v>
      </c>
    </row>
    <row r="580">
      <c r="A580" s="41" t="str">
        <f>Sheet6!A579</f>
        <v>ZI</v>
      </c>
      <c r="B580" s="92">
        <v>-0.047178130510000006</v>
      </c>
      <c r="C580" s="110">
        <v>0.055468798799999997</v>
      </c>
      <c r="D580" s="94">
        <f>Sheet6!H579</f>
        <v>44466</v>
      </c>
      <c r="E580" s="109"/>
      <c r="F580" s="96" t="str">
        <f>Sheet6!J579</f>
        <v>2021-09-27T15:05:02.814Z</v>
      </c>
      <c r="G580" s="97">
        <f t="shared" si="1"/>
        <v>8.522405646</v>
      </c>
    </row>
    <row r="581">
      <c r="A581" s="41" t="str">
        <f>Sheet6!A580</f>
        <v>NET</v>
      </c>
      <c r="B581" s="92">
        <v>-0.04806807728</v>
      </c>
      <c r="C581" s="110">
        <v>0.1010078717</v>
      </c>
      <c r="D581" s="94">
        <f>Sheet6!H580</f>
        <v>44466</v>
      </c>
      <c r="E581" s="109"/>
      <c r="F581" s="96" t="str">
        <f>Sheet6!J580</f>
        <v>2021-09-27T15:04:54.450Z</v>
      </c>
      <c r="G581" s="97">
        <f t="shared" si="1"/>
        <v>8.569583776</v>
      </c>
    </row>
    <row r="582">
      <c r="A582" s="41" t="str">
        <f>Sheet6!A581</f>
        <v>HOLX</v>
      </c>
      <c r="B582" s="92">
        <v>-0.05796186387</v>
      </c>
      <c r="C582" s="110">
        <v>-0.01173946484</v>
      </c>
      <c r="D582" s="94">
        <f>Sheet6!H581</f>
        <v>44466</v>
      </c>
      <c r="E582" s="109"/>
      <c r="F582" s="96" t="str">
        <f>Sheet6!J581</f>
        <v>2021-09-27T15:04:45.892Z</v>
      </c>
      <c r="G582" s="97">
        <f t="shared" si="1"/>
        <v>8.617651854</v>
      </c>
    </row>
    <row r="583">
      <c r="A583" s="41" t="str">
        <f>Sheet6!A582</f>
        <v>HLT</v>
      </c>
      <c r="B583" s="92">
        <v>0.08906560636000001</v>
      </c>
      <c r="C583" s="93"/>
      <c r="D583" s="94">
        <f>Sheet6!H582</f>
        <v>44466</v>
      </c>
      <c r="E583" s="99" t="s">
        <v>726</v>
      </c>
      <c r="F583" s="96" t="str">
        <f>Sheet6!J582</f>
        <v>2021-09-27T15:03:48.177Z</v>
      </c>
      <c r="G583" s="97">
        <f t="shared" si="1"/>
        <v>8.675613717</v>
      </c>
      <c r="H583" s="98"/>
      <c r="I583" s="79">
        <v>1.0</v>
      </c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</row>
    <row r="584">
      <c r="A584" s="41" t="str">
        <f>Sheet6!A583</f>
        <v>SAVA</v>
      </c>
      <c r="B584" s="92">
        <v>0.1087824351</v>
      </c>
      <c r="C584" s="100"/>
      <c r="D584" s="94">
        <f>Sheet6!H583</f>
        <v>44466</v>
      </c>
      <c r="E584" s="95" t="s">
        <v>1188</v>
      </c>
      <c r="F584" s="96" t="str">
        <f>Sheet6!J583</f>
        <v>2021-09-27T14:53:10.355Z</v>
      </c>
      <c r="G584" s="97">
        <f t="shared" si="1"/>
        <v>8.586548111</v>
      </c>
      <c r="H584" s="50"/>
      <c r="I584" s="101">
        <v>1.0</v>
      </c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</row>
    <row r="585">
      <c r="A585" s="41" t="str">
        <f>Sheet6!A584</f>
        <v>MTB</v>
      </c>
      <c r="B585" s="92">
        <v>0.04938358577</v>
      </c>
      <c r="C585" s="93"/>
      <c r="D585" s="94">
        <f>Sheet6!H584</f>
        <v>44466</v>
      </c>
      <c r="E585" s="95" t="s">
        <v>827</v>
      </c>
      <c r="F585" s="96" t="str">
        <f>Sheet6!J584</f>
        <v>2021-09-27T14:48:47.159Z</v>
      </c>
      <c r="G585" s="97">
        <f t="shared" si="1"/>
        <v>8.477765676</v>
      </c>
      <c r="H585" s="98"/>
      <c r="I585" s="79">
        <v>1.0</v>
      </c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</row>
    <row r="586">
      <c r="A586" s="41" t="str">
        <f>Sheet6!A585</f>
        <v>PAYC</v>
      </c>
      <c r="B586" s="92">
        <v>0.049174569720000005</v>
      </c>
      <c r="C586" s="100"/>
      <c r="D586" s="94">
        <f>Sheet6!H585</f>
        <v>44466</v>
      </c>
      <c r="E586" s="99" t="s">
        <v>790</v>
      </c>
      <c r="F586" s="96" t="str">
        <f>Sheet6!J585</f>
        <v>2021-09-27T14:45:23.257Z</v>
      </c>
      <c r="G586" s="97">
        <f t="shared" si="1"/>
        <v>8.42838209</v>
      </c>
      <c r="H586" s="50"/>
      <c r="I586" s="101">
        <v>1.0</v>
      </c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</row>
    <row r="587">
      <c r="A587" s="41" t="str">
        <f>Sheet6!A586</f>
        <v>SYY</v>
      </c>
      <c r="B587" s="92">
        <v>0.05765765766000001</v>
      </c>
      <c r="C587" s="93"/>
      <c r="D587" s="94">
        <f>Sheet6!H586</f>
        <v>44466</v>
      </c>
      <c r="E587" s="102" t="s">
        <v>1034</v>
      </c>
      <c r="F587" s="96" t="str">
        <f>Sheet6!J586</f>
        <v>2021-09-27T14:45:03.023Z</v>
      </c>
      <c r="G587" s="97">
        <f t="shared" si="1"/>
        <v>8.379207521</v>
      </c>
      <c r="H587" s="98"/>
      <c r="I587" s="79">
        <v>1.0</v>
      </c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</row>
    <row r="588">
      <c r="A588" s="41" t="str">
        <f>Sheet6!A587</f>
        <v>DAL</v>
      </c>
      <c r="B588" s="92">
        <v>0.09293771457</v>
      </c>
      <c r="C588" s="93"/>
      <c r="D588" s="94">
        <f>Sheet6!H587</f>
        <v>44466</v>
      </c>
      <c r="E588" s="102" t="s">
        <v>1034</v>
      </c>
      <c r="F588" s="96" t="str">
        <f>Sheet6!J587</f>
        <v>2021-09-27T14:44:14.086Z</v>
      </c>
      <c r="G588" s="97">
        <f t="shared" si="1"/>
        <v>8.321549863</v>
      </c>
      <c r="H588" s="98"/>
      <c r="I588" s="79">
        <v>1.0</v>
      </c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</row>
    <row r="589">
      <c r="A589" s="41" t="str">
        <f>Sheet6!A588</f>
        <v>UAL</v>
      </c>
      <c r="B589" s="92">
        <v>0.09654115587</v>
      </c>
      <c r="C589" s="103"/>
      <c r="D589" s="94">
        <f>Sheet6!H588</f>
        <v>44466</v>
      </c>
      <c r="E589" s="95" t="s">
        <v>780</v>
      </c>
      <c r="F589" s="96" t="str">
        <f>Sheet6!J588</f>
        <v>2021-09-27T14:43:37.675Z</v>
      </c>
      <c r="G589" s="97">
        <f t="shared" si="1"/>
        <v>8.228612148</v>
      </c>
      <c r="H589" s="61"/>
      <c r="I589" s="104">
        <v>1.0</v>
      </c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</row>
    <row r="590">
      <c r="A590" s="41" t="str">
        <f>Sheet6!A589</f>
        <v>AXP</v>
      </c>
      <c r="B590" s="92">
        <v>0.06140665114</v>
      </c>
      <c r="C590" s="93"/>
      <c r="D590" s="94">
        <f>Sheet6!H589</f>
        <v>44466</v>
      </c>
      <c r="E590" s="95" t="s">
        <v>726</v>
      </c>
      <c r="F590" s="96" t="str">
        <f>Sheet6!J589</f>
        <v>2021-09-27T14:37:07.705Z</v>
      </c>
      <c r="G590" s="97">
        <f t="shared" si="1"/>
        <v>8.132070992</v>
      </c>
      <c r="H590" s="98"/>
      <c r="I590" s="79">
        <v>1.0</v>
      </c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</row>
    <row r="591">
      <c r="A591" s="41" t="str">
        <f>Sheet6!A590</f>
        <v>DVAX</v>
      </c>
      <c r="B591" s="92">
        <v>0.021554018089999998</v>
      </c>
      <c r="C591" s="103"/>
      <c r="D591" s="94">
        <f>Sheet6!H590</f>
        <v>44466</v>
      </c>
      <c r="E591" s="95" t="s">
        <v>747</v>
      </c>
      <c r="F591" s="96" t="str">
        <f>Sheet6!J590</f>
        <v>2021-09-27T14:16:20.605Z</v>
      </c>
      <c r="G591" s="97">
        <f t="shared" si="1"/>
        <v>8.070664341</v>
      </c>
      <c r="H591" s="61"/>
      <c r="I591" s="104">
        <v>1.0</v>
      </c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</row>
    <row r="592">
      <c r="A592" s="41" t="str">
        <f>Sheet6!A591</f>
        <v>WAL</v>
      </c>
      <c r="B592" s="92">
        <v>0.04751686082</v>
      </c>
      <c r="C592" s="100"/>
      <c r="D592" s="94">
        <f>Sheet6!H591</f>
        <v>44463</v>
      </c>
      <c r="E592" s="95" t="s">
        <v>740</v>
      </c>
      <c r="F592" s="96" t="str">
        <f>Sheet6!J591</f>
        <v>2021-09-24T14:56:17.860Z</v>
      </c>
      <c r="G592" s="97">
        <f t="shared" si="1"/>
        <v>8.049110323</v>
      </c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</row>
    <row r="593">
      <c r="A593" s="41" t="str">
        <f>Sheet6!A592</f>
        <v>SCHP</v>
      </c>
      <c r="B593" s="92">
        <v>-0.01306212551</v>
      </c>
      <c r="C593" s="100"/>
      <c r="D593" s="94">
        <f>Sheet6!H592</f>
        <v>44463</v>
      </c>
      <c r="E593" s="106">
        <v>44502.0</v>
      </c>
      <c r="F593" s="96" t="str">
        <f>Sheet6!J592</f>
        <v>2021-09-24T14:52:34.844Z</v>
      </c>
      <c r="G593" s="97">
        <f t="shared" si="1"/>
        <v>8.001593462</v>
      </c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</row>
    <row r="594">
      <c r="A594" s="41" t="str">
        <f>Sheet6!A593</f>
        <v>SRE</v>
      </c>
      <c r="B594" s="92">
        <v>-0.04262962963</v>
      </c>
      <c r="C594" s="100"/>
      <c r="D594" s="94">
        <f>Sheet6!H593</f>
        <v>44463</v>
      </c>
      <c r="E594" s="106">
        <v>44502.0</v>
      </c>
      <c r="F594" s="96" t="str">
        <f>Sheet6!J593</f>
        <v>2021-09-24T14:50:43.260Z</v>
      </c>
      <c r="G594" s="97">
        <f t="shared" si="1"/>
        <v>8.014655588</v>
      </c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</row>
    <row r="595">
      <c r="A595" s="41" t="str">
        <f>Sheet6!A594</f>
        <v>UBER</v>
      </c>
      <c r="B595" s="92">
        <v>0.05094454463</v>
      </c>
      <c r="C595" s="93"/>
      <c r="D595" s="94">
        <f>Sheet6!H594</f>
        <v>44463</v>
      </c>
      <c r="E595" s="102" t="s">
        <v>1188</v>
      </c>
      <c r="F595" s="96" t="str">
        <f>Sheet6!J594</f>
        <v>2021-09-24T14:50:05.693Z</v>
      </c>
      <c r="G595" s="97">
        <f t="shared" si="1"/>
        <v>8.057285217</v>
      </c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</row>
    <row r="596">
      <c r="A596" s="41" t="str">
        <f>Sheet6!A595</f>
        <v>SAVA</v>
      </c>
      <c r="B596" s="92">
        <v>0.06453759148</v>
      </c>
      <c r="C596" s="93"/>
      <c r="D596" s="94">
        <f>Sheet6!H595</f>
        <v>44463</v>
      </c>
      <c r="E596" s="99" t="s">
        <v>726</v>
      </c>
      <c r="F596" s="96" t="str">
        <f>Sheet6!J595</f>
        <v>2021-09-24T14:49:32.186Z</v>
      </c>
      <c r="G596" s="97">
        <f t="shared" si="1"/>
        <v>8.006340673</v>
      </c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</row>
    <row r="597">
      <c r="A597" s="41" t="str">
        <f>Sheet6!A596</f>
        <v>VNO</v>
      </c>
      <c r="B597" s="92">
        <v>0.04489891866</v>
      </c>
      <c r="C597" s="93"/>
      <c r="D597" s="94">
        <f>Sheet6!H596</f>
        <v>44463</v>
      </c>
      <c r="E597" s="95" t="s">
        <v>1188</v>
      </c>
      <c r="F597" s="96" t="str">
        <f>Sheet6!J596</f>
        <v>2021-09-24T14:47:11.283Z</v>
      </c>
      <c r="G597" s="97">
        <f t="shared" si="1"/>
        <v>7.941803081</v>
      </c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</row>
    <row r="598">
      <c r="A598" s="41" t="str">
        <f>Sheet6!A597</f>
        <v>MGM</v>
      </c>
      <c r="B598" s="92">
        <v>0.04547187355</v>
      </c>
      <c r="C598" s="93"/>
      <c r="D598" s="94">
        <f>Sheet6!H597</f>
        <v>44463</v>
      </c>
      <c r="E598" s="95" t="s">
        <v>726</v>
      </c>
      <c r="F598" s="96" t="str">
        <f>Sheet6!J597</f>
        <v>2021-09-24T14:46:58.994Z</v>
      </c>
      <c r="G598" s="97">
        <f t="shared" si="1"/>
        <v>7.896904163</v>
      </c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</row>
    <row r="599">
      <c r="A599" s="41" t="str">
        <f>Sheet6!A598</f>
        <v>APO</v>
      </c>
      <c r="B599" s="92">
        <v>0.05242966752</v>
      </c>
      <c r="C599" s="93"/>
      <c r="D599" s="94">
        <f>Sheet6!H598</f>
        <v>44463</v>
      </c>
      <c r="E599" s="99" t="s">
        <v>726</v>
      </c>
      <c r="F599" s="96" t="str">
        <f>Sheet6!J598</f>
        <v>2021-09-24T14:46:30.543Z</v>
      </c>
      <c r="G599" s="97">
        <f t="shared" si="1"/>
        <v>7.851432289</v>
      </c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</row>
    <row r="600">
      <c r="A600" s="41" t="str">
        <f>Sheet6!A599</f>
        <v>GM</v>
      </c>
      <c r="B600" s="92">
        <v>0.05576884219</v>
      </c>
      <c r="C600" s="93"/>
      <c r="D600" s="94">
        <f>Sheet6!H599</f>
        <v>44463</v>
      </c>
      <c r="E600" s="95" t="s">
        <v>1188</v>
      </c>
      <c r="F600" s="96" t="str">
        <f>Sheet6!J599</f>
        <v>2021-09-24T14:45:16.902Z</v>
      </c>
      <c r="G600" s="97">
        <f t="shared" si="1"/>
        <v>7.799002622</v>
      </c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</row>
    <row r="601">
      <c r="A601" s="41" t="str">
        <f>Sheet6!A600</f>
        <v>DVAX</v>
      </c>
      <c r="B601" s="92">
        <v>0.05747738159</v>
      </c>
      <c r="C601" s="100"/>
      <c r="D601" s="94">
        <f>Sheet6!H600</f>
        <v>44463</v>
      </c>
      <c r="E601" s="102" t="s">
        <v>1188</v>
      </c>
      <c r="F601" s="96" t="str">
        <f>Sheet6!J600</f>
        <v>2021-09-24T14:45:01.147Z</v>
      </c>
      <c r="G601" s="97">
        <f t="shared" si="1"/>
        <v>7.743233779</v>
      </c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</row>
    <row r="602">
      <c r="A602" s="41" t="str">
        <f>Sheet6!A601</f>
        <v>DAL</v>
      </c>
      <c r="B602" s="92">
        <v>0.062162824910000004</v>
      </c>
      <c r="C602" s="100"/>
      <c r="D602" s="94">
        <f>Sheet6!H601</f>
        <v>44463</v>
      </c>
      <c r="E602" s="95" t="s">
        <v>1188</v>
      </c>
      <c r="F602" s="96" t="str">
        <f>Sheet6!J601</f>
        <v>2021-09-24T14:44:17.813Z</v>
      </c>
      <c r="G602" s="97">
        <f t="shared" si="1"/>
        <v>7.685756398</v>
      </c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</row>
    <row r="603">
      <c r="A603" s="41" t="str">
        <f>Sheet6!A602</f>
        <v>UAL</v>
      </c>
      <c r="B603" s="92">
        <v>0.06567425569</v>
      </c>
      <c r="C603" s="100"/>
      <c r="D603" s="94">
        <f>Sheet6!H602</f>
        <v>44463</v>
      </c>
      <c r="E603" s="95" t="s">
        <v>1188</v>
      </c>
      <c r="F603" s="96" t="str">
        <f>Sheet6!J602</f>
        <v>2021-09-24T14:44:06.243Z</v>
      </c>
      <c r="G603" s="97">
        <f t="shared" si="1"/>
        <v>7.623593573</v>
      </c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</row>
    <row r="604">
      <c r="A604" s="41" t="str">
        <f>Sheet6!A603</f>
        <v>ALK</v>
      </c>
      <c r="B604" s="92">
        <v>0.043167972150000004</v>
      </c>
      <c r="C604" s="100"/>
      <c r="D604" s="94">
        <f>Sheet6!H603</f>
        <v>44462</v>
      </c>
      <c r="E604" s="106">
        <v>44502.0</v>
      </c>
      <c r="F604" s="96" t="str">
        <f>Sheet6!J603</f>
        <v>2021-09-23T18:01:30.167Z</v>
      </c>
      <c r="G604" s="97">
        <f t="shared" si="1"/>
        <v>7.557919317</v>
      </c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</row>
    <row r="605">
      <c r="A605" s="41" t="str">
        <f>Sheet6!A604</f>
        <v>TWTR</v>
      </c>
      <c r="B605" s="113">
        <v>0.054953806939999995</v>
      </c>
      <c r="C605" s="110"/>
      <c r="D605" s="94">
        <f>Sheet6!H604</f>
        <v>44462</v>
      </c>
      <c r="F605" s="96" t="str">
        <f>Sheet6!J604</f>
        <v>2021-09-23T17:39:11.630Z</v>
      </c>
      <c r="G605" s="97">
        <f t="shared" si="1"/>
        <v>7.514751345</v>
      </c>
    </row>
    <row r="606">
      <c r="A606" s="41" t="str">
        <f>Sheet6!A605</f>
        <v>SIVB</v>
      </c>
      <c r="B606" s="113">
        <v>0.1171808017</v>
      </c>
      <c r="C606" s="110"/>
      <c r="D606" s="94">
        <f>Sheet6!H605</f>
        <v>44462</v>
      </c>
      <c r="F606" s="96" t="str">
        <f>Sheet6!J605</f>
        <v>2021-09-23T17:38:27.291Z</v>
      </c>
      <c r="G606" s="97">
        <f t="shared" si="1"/>
        <v>7.459797538</v>
      </c>
    </row>
    <row r="607">
      <c r="A607" s="41" t="str">
        <f>Sheet6!A606</f>
        <v>INMD</v>
      </c>
      <c r="B607" s="113">
        <v>0.1035520771</v>
      </c>
      <c r="C607" s="110"/>
      <c r="D607" s="94">
        <f>Sheet6!H606</f>
        <v>44462</v>
      </c>
      <c r="F607" s="96" t="str">
        <f>Sheet6!J606</f>
        <v>2021-09-23T14:36:28.008Z</v>
      </c>
      <c r="G607" s="97">
        <f t="shared" si="1"/>
        <v>7.342616736</v>
      </c>
    </row>
    <row r="608">
      <c r="A608" s="41" t="str">
        <f>Sheet6!A607</f>
        <v>MPWR</v>
      </c>
      <c r="B608" s="113">
        <v>0.05502100275</v>
      </c>
      <c r="C608" s="110"/>
      <c r="D608" s="94">
        <f>Sheet6!H607</f>
        <v>44462</v>
      </c>
      <c r="F608" s="96" t="str">
        <f>Sheet6!J607</f>
        <v>2021-09-23T13:52:52.650Z</v>
      </c>
      <c r="G608" s="97">
        <f t="shared" si="1"/>
        <v>7.239064659</v>
      </c>
    </row>
    <row r="609">
      <c r="A609" s="41" t="str">
        <f>Sheet6!A608</f>
        <v>CRL</v>
      </c>
      <c r="B609" s="113">
        <v>0.05763607869</v>
      </c>
      <c r="C609" s="110"/>
      <c r="D609" s="94">
        <f>Sheet6!H608</f>
        <v>44462</v>
      </c>
      <c r="F609" s="96" t="str">
        <f>Sheet6!J608</f>
        <v>2021-09-23T13:52:34.163Z</v>
      </c>
      <c r="G609" s="97">
        <f t="shared" si="1"/>
        <v>7.184043657</v>
      </c>
    </row>
    <row r="610">
      <c r="A610" s="41" t="str">
        <f>Sheet6!A609</f>
        <v>KMX</v>
      </c>
      <c r="B610" s="113">
        <v>0.09566938123</v>
      </c>
      <c r="C610" s="110"/>
      <c r="D610" s="94">
        <f>Sheet6!H609</f>
        <v>44462</v>
      </c>
      <c r="F610" s="96" t="str">
        <f>Sheet6!J609</f>
        <v>2021-09-23T13:51:20.257Z</v>
      </c>
      <c r="G610" s="97">
        <f t="shared" si="1"/>
        <v>7.126407578</v>
      </c>
    </row>
    <row r="611">
      <c r="A611" s="41" t="str">
        <f>Sheet6!A610</f>
        <v>PAYC</v>
      </c>
      <c r="B611" s="113">
        <v>0.04652988698</v>
      </c>
      <c r="C611" s="110"/>
      <c r="D611" s="94">
        <f>Sheet6!H610</f>
        <v>44462</v>
      </c>
      <c r="F611" s="96" t="str">
        <f>Sheet6!J610</f>
        <v>2021-09-23T13:50:05.296Z</v>
      </c>
      <c r="G611" s="97">
        <f t="shared" si="1"/>
        <v>7.030738197</v>
      </c>
    </row>
    <row r="612">
      <c r="A612" s="41" t="str">
        <f>Sheet6!A611</f>
        <v>INMD</v>
      </c>
      <c r="B612" s="113">
        <v>0.04369322363</v>
      </c>
      <c r="C612" s="110"/>
      <c r="D612" s="94">
        <f>Sheet6!H611</f>
        <v>44461</v>
      </c>
      <c r="F612" s="96" t="str">
        <f>Sheet6!J611</f>
        <v>2021-09-22T16:03:37.393Z</v>
      </c>
      <c r="G612" s="97">
        <f t="shared" si="1"/>
        <v>6.98420831</v>
      </c>
    </row>
    <row r="613">
      <c r="A613" s="41" t="str">
        <f>Sheet6!A612</f>
        <v>TDG</v>
      </c>
      <c r="B613" s="113">
        <v>0.04461016269</v>
      </c>
      <c r="C613" s="110"/>
      <c r="D613" s="94">
        <f>Sheet6!H612</f>
        <v>44461</v>
      </c>
      <c r="F613" s="96" t="str">
        <f>Sheet6!J612</f>
        <v>2021-09-22T15:53:37.460Z</v>
      </c>
      <c r="G613" s="97">
        <f t="shared" si="1"/>
        <v>6.940515086</v>
      </c>
    </row>
    <row r="614">
      <c r="A614" s="41" t="str">
        <f>Sheet6!A613</f>
        <v>SGEN</v>
      </c>
      <c r="B614" s="113">
        <v>0.048844504190000006</v>
      </c>
      <c r="C614" s="110"/>
      <c r="D614" s="94">
        <f>Sheet6!H613</f>
        <v>44460</v>
      </c>
      <c r="F614" s="96" t="str">
        <f>Sheet6!J613</f>
        <v>2021-09-21T14:03:28.653Z</v>
      </c>
      <c r="G614" s="97">
        <f t="shared" si="1"/>
        <v>6.895904923</v>
      </c>
    </row>
    <row r="615">
      <c r="A615" s="41" t="str">
        <f>Sheet6!A614</f>
        <v>ANSS</v>
      </c>
      <c r="B615" s="113">
        <v>-0.02565285846</v>
      </c>
      <c r="C615" s="110"/>
      <c r="D615" s="94">
        <f>Sheet6!H614</f>
        <v>44459</v>
      </c>
      <c r="F615" s="96" t="str">
        <f>Sheet6!J614</f>
        <v>2021-09-20T14:52:18.959Z</v>
      </c>
      <c r="G615" s="97">
        <f t="shared" si="1"/>
        <v>6.847060419</v>
      </c>
    </row>
    <row r="616">
      <c r="A616" s="41" t="str">
        <f>Sheet6!A615</f>
        <v>WST</v>
      </c>
      <c r="B616" s="113">
        <v>-0.02947712418</v>
      </c>
      <c r="C616" s="110"/>
      <c r="D616" s="94">
        <f>Sheet6!H615</f>
        <v>44459</v>
      </c>
      <c r="F616" s="96" t="str">
        <f>Sheet6!J615</f>
        <v>2021-09-20T14:51:31.292Z</v>
      </c>
      <c r="G616" s="97">
        <f t="shared" si="1"/>
        <v>6.872713278</v>
      </c>
    </row>
    <row r="617">
      <c r="A617" s="41" t="str">
        <f>Sheet6!A616</f>
        <v>CHRW</v>
      </c>
      <c r="B617" s="113">
        <v>-0.03630106572</v>
      </c>
      <c r="C617" s="110"/>
      <c r="D617" s="94">
        <f>Sheet6!H616</f>
        <v>44459</v>
      </c>
      <c r="F617" s="96" t="str">
        <f>Sheet6!J616</f>
        <v>2021-09-20T14:50:33.221Z</v>
      </c>
      <c r="G617" s="97">
        <f t="shared" si="1"/>
        <v>6.902190402</v>
      </c>
    </row>
    <row r="618">
      <c r="A618" s="41" t="str">
        <f>Sheet6!A617</f>
        <v>FRC</v>
      </c>
      <c r="B618" s="113">
        <v>-0.04014869888</v>
      </c>
      <c r="C618" s="110"/>
      <c r="D618" s="94">
        <f>Sheet6!H617</f>
        <v>44459</v>
      </c>
      <c r="F618" s="96" t="str">
        <f>Sheet6!J617</f>
        <v>2021-09-20T14:48:55.509Z</v>
      </c>
      <c r="G618" s="97">
        <f t="shared" si="1"/>
        <v>6.938491468</v>
      </c>
    </row>
    <row r="619">
      <c r="A619" s="41" t="str">
        <f>Sheet6!A618</f>
        <v>UPS</v>
      </c>
      <c r="B619" s="113">
        <v>-0.029586103810000004</v>
      </c>
      <c r="C619" s="110"/>
      <c r="D619" s="94">
        <f>Sheet6!H618</f>
        <v>44459</v>
      </c>
      <c r="F619" s="96" t="str">
        <f>Sheet6!J618</f>
        <v>2021-09-20T14:47:04.791Z</v>
      </c>
      <c r="G619" s="97">
        <f t="shared" si="1"/>
        <v>6.978640166</v>
      </c>
    </row>
    <row r="620">
      <c r="A620" s="41" t="str">
        <f>Sheet6!A619</f>
        <v>NRG</v>
      </c>
      <c r="B620" s="113">
        <v>-0.03959044369</v>
      </c>
      <c r="C620" s="110"/>
      <c r="D620" s="94">
        <f>Sheet6!H619</f>
        <v>44456</v>
      </c>
      <c r="F620" s="96" t="str">
        <f>Sheet6!J619</f>
        <v>2021-09-17T19:02:41.240Z</v>
      </c>
      <c r="G620" s="97">
        <f t="shared" si="1"/>
        <v>7.00822627</v>
      </c>
    </row>
    <row r="621">
      <c r="A621" s="41" t="str">
        <f>Sheet6!A620</f>
        <v>ABT</v>
      </c>
      <c r="B621" s="113">
        <v>-0.01144836174</v>
      </c>
      <c r="C621" s="110"/>
      <c r="D621" s="94">
        <f>Sheet6!H620</f>
        <v>44456</v>
      </c>
      <c r="F621" s="96" t="str">
        <f>Sheet6!J620</f>
        <v>2021-09-17T19:01:20.694Z</v>
      </c>
      <c r="G621" s="97">
        <f t="shared" si="1"/>
        <v>7.047816714</v>
      </c>
    </row>
    <row r="622">
      <c r="A622" s="41" t="str">
        <f>Sheet6!A621</f>
        <v>TMO</v>
      </c>
      <c r="B622" s="113">
        <v>0.05824576226</v>
      </c>
      <c r="C622" s="110"/>
      <c r="D622" s="94">
        <f>Sheet6!H621</f>
        <v>44456</v>
      </c>
      <c r="F622" s="96" t="str">
        <f>Sheet6!J621</f>
        <v>2021-09-17T18:58:14.539Z</v>
      </c>
      <c r="G622" s="97">
        <f t="shared" si="1"/>
        <v>7.059265076</v>
      </c>
    </row>
    <row r="623">
      <c r="A623" s="41" t="str">
        <f>Sheet6!A622</f>
        <v>FTV</v>
      </c>
      <c r="B623" s="113">
        <v>-0.02321547698</v>
      </c>
      <c r="C623" s="110"/>
      <c r="D623" s="94">
        <f>Sheet6!H622</f>
        <v>44456</v>
      </c>
      <c r="F623" s="96" t="str">
        <f>Sheet6!J622</f>
        <v>2021-09-17T18:56:45.268Z</v>
      </c>
      <c r="G623" s="97">
        <f t="shared" si="1"/>
        <v>7.001019313</v>
      </c>
    </row>
    <row r="624">
      <c r="A624" s="41" t="str">
        <f>Sheet6!A623</f>
        <v>ALB</v>
      </c>
      <c r="B624" s="113">
        <v>-0.008642625252</v>
      </c>
      <c r="C624" s="110"/>
      <c r="D624" s="94">
        <f>Sheet6!H623</f>
        <v>44456</v>
      </c>
      <c r="F624" s="96" t="str">
        <f>Sheet6!J623</f>
        <v>2021-09-17T18:55:40.555Z</v>
      </c>
      <c r="G624" s="97">
        <f t="shared" si="1"/>
        <v>7.02423479</v>
      </c>
    </row>
    <row r="625">
      <c r="A625" s="41" t="str">
        <f>Sheet6!A624</f>
        <v>VRSN</v>
      </c>
      <c r="B625" s="113">
        <v>0.008790191996</v>
      </c>
      <c r="C625" s="110"/>
      <c r="D625" s="94">
        <f>Sheet6!H624</f>
        <v>44456</v>
      </c>
      <c r="F625" s="96" t="str">
        <f>Sheet6!J624</f>
        <v>2021-09-17T18:53:16.490Z</v>
      </c>
      <c r="G625" s="97">
        <f t="shared" si="1"/>
        <v>7.032877416</v>
      </c>
    </row>
    <row r="626">
      <c r="A626" s="41" t="str">
        <f>Sheet6!A625</f>
        <v>APPS</v>
      </c>
      <c r="B626" s="113">
        <v>0.10437822540000001</v>
      </c>
      <c r="C626" s="110"/>
      <c r="D626" s="94">
        <f>Sheet6!H625</f>
        <v>44456</v>
      </c>
      <c r="F626" s="96" t="str">
        <f>Sheet6!J625</f>
        <v>2021-09-17T18:37:30.739Z</v>
      </c>
      <c r="G626" s="97">
        <f t="shared" si="1"/>
        <v>7.024087224</v>
      </c>
    </row>
    <row r="627">
      <c r="A627" s="41" t="str">
        <f>Sheet6!A626</f>
        <v>KMX</v>
      </c>
      <c r="B627" s="113">
        <v>0.06922901286000001</v>
      </c>
      <c r="C627" s="110"/>
      <c r="D627" s="94">
        <f>Sheet6!H626</f>
        <v>44456</v>
      </c>
      <c r="F627" s="96" t="str">
        <f>Sheet6!J626</f>
        <v>2021-09-17T18:36:53.379Z</v>
      </c>
      <c r="G627" s="97">
        <f t="shared" si="1"/>
        <v>6.919708998</v>
      </c>
    </row>
    <row r="628">
      <c r="A628" s="41" t="str">
        <f>Sheet6!A627</f>
        <v>GD</v>
      </c>
      <c r="B628" s="113">
        <v>-0.025852694020000004</v>
      </c>
      <c r="C628" s="110"/>
      <c r="D628" s="94">
        <f>Sheet6!H627</f>
        <v>44455</v>
      </c>
      <c r="F628" s="96" t="str">
        <f>Sheet6!J627</f>
        <v>2021-09-16T14:22:21.551Z</v>
      </c>
      <c r="G628" s="97">
        <f t="shared" si="1"/>
        <v>6.850479985</v>
      </c>
    </row>
    <row r="629">
      <c r="A629" s="41" t="str">
        <f>Sheet6!A628</f>
        <v>RMD</v>
      </c>
      <c r="B629" s="113">
        <v>-0.04317106153</v>
      </c>
      <c r="C629" s="110"/>
      <c r="D629" s="94">
        <f>Sheet6!H628</f>
        <v>44455</v>
      </c>
      <c r="F629" s="96" t="str">
        <f>Sheet6!J628</f>
        <v>2021-09-16T14:21:29.505Z</v>
      </c>
      <c r="G629" s="97">
        <f t="shared" si="1"/>
        <v>6.876332679</v>
      </c>
    </row>
    <row r="630">
      <c r="A630" s="41" t="str">
        <f>Sheet6!A629</f>
        <v>AEP</v>
      </c>
      <c r="B630" s="113">
        <v>-0.04657836645</v>
      </c>
      <c r="C630" s="110"/>
      <c r="D630" s="94">
        <f>Sheet6!H629</f>
        <v>44455</v>
      </c>
      <c r="F630" s="96" t="str">
        <f>Sheet6!J629</f>
        <v>2021-09-16T14:19:37.701Z</v>
      </c>
      <c r="G630" s="97">
        <f t="shared" si="1"/>
        <v>6.919503741</v>
      </c>
    </row>
    <row r="631">
      <c r="A631" s="41" t="str">
        <f>Sheet6!A630</f>
        <v>FSLR</v>
      </c>
      <c r="B631" s="113">
        <v>0.038628779450000005</v>
      </c>
      <c r="C631" s="110"/>
      <c r="D631" s="94">
        <f>Sheet6!H630</f>
        <v>44455</v>
      </c>
      <c r="F631" s="96" t="str">
        <f>Sheet6!J630</f>
        <v>2021-09-16T14:16:34.495Z</v>
      </c>
      <c r="G631" s="97">
        <f t="shared" si="1"/>
        <v>6.966082107</v>
      </c>
    </row>
    <row r="632">
      <c r="A632" s="41" t="str">
        <f>Sheet6!A631</f>
        <v>HIG</v>
      </c>
      <c r="B632" s="113">
        <v>0.03067036658</v>
      </c>
      <c r="C632" s="110"/>
      <c r="D632" s="94">
        <f>Sheet6!H631</f>
        <v>44455</v>
      </c>
      <c r="F632" s="96" t="str">
        <f>Sheet6!J631</f>
        <v>2021-09-16T14:15:12.812Z</v>
      </c>
      <c r="G632" s="97">
        <f t="shared" si="1"/>
        <v>6.927453328</v>
      </c>
    </row>
    <row r="633">
      <c r="A633" s="41" t="str">
        <f>Sheet6!A632</f>
        <v>HLT</v>
      </c>
      <c r="B633" s="113">
        <v>0.04906560636</v>
      </c>
      <c r="C633" s="110"/>
      <c r="D633" s="94">
        <f>Sheet6!H632</f>
        <v>44455</v>
      </c>
      <c r="F633" s="96" t="str">
        <f>Sheet6!J632</f>
        <v>2021-09-16T14:14:34.178Z</v>
      </c>
      <c r="G633" s="97">
        <f t="shared" si="1"/>
        <v>6.896782961</v>
      </c>
    </row>
    <row r="634">
      <c r="A634" s="41" t="str">
        <f>Sheet6!A633</f>
        <v>KMX</v>
      </c>
      <c r="B634" s="113">
        <v>0.057005860420000005</v>
      </c>
      <c r="C634" s="110"/>
      <c r="D634" s="94">
        <f>Sheet6!H633</f>
        <v>44455</v>
      </c>
      <c r="F634" s="96" t="str">
        <f>Sheet6!J633</f>
        <v>2021-09-16T14:13:08.934Z</v>
      </c>
      <c r="G634" s="97">
        <f t="shared" si="1"/>
        <v>6.847717355</v>
      </c>
    </row>
    <row r="635">
      <c r="A635" s="41" t="str">
        <f>Sheet6!A634</f>
        <v>CROX</v>
      </c>
      <c r="B635" s="113">
        <v>0.05710269112</v>
      </c>
      <c r="C635" s="110"/>
      <c r="D635" s="94">
        <f>Sheet6!H634</f>
        <v>44455</v>
      </c>
      <c r="F635" s="96" t="str">
        <f>Sheet6!J634</f>
        <v>2021-09-16T14:13:02.631Z</v>
      </c>
      <c r="G635" s="97">
        <f t="shared" si="1"/>
        <v>6.790711495</v>
      </c>
    </row>
    <row r="636">
      <c r="A636" s="41" t="str">
        <f>Sheet6!A635</f>
        <v>ADI</v>
      </c>
      <c r="B636" s="113">
        <v>0.016770624930000002</v>
      </c>
      <c r="C636" s="110"/>
      <c r="D636" s="94">
        <f>Sheet6!H635</f>
        <v>44454</v>
      </c>
      <c r="F636" s="96" t="str">
        <f>Sheet6!J635</f>
        <v>2021-09-15T19:35:10.756Z</v>
      </c>
      <c r="G636" s="97">
        <f t="shared" si="1"/>
        <v>6.733608803</v>
      </c>
    </row>
    <row r="637">
      <c r="A637" s="41" t="str">
        <f>Sheet6!A636</f>
        <v>GM</v>
      </c>
      <c r="B637" s="113">
        <v>0.04697918771</v>
      </c>
      <c r="C637" s="110"/>
      <c r="D637" s="94">
        <f>Sheet6!H636</f>
        <v>44454</v>
      </c>
      <c r="F637" s="96" t="str">
        <f>Sheet6!J636</f>
        <v>2021-09-15T19:12:37.477Z</v>
      </c>
      <c r="G637" s="97">
        <f t="shared" si="1"/>
        <v>6.716838179</v>
      </c>
    </row>
    <row r="638">
      <c r="A638" s="41" t="str">
        <f>Sheet6!A637</f>
        <v>BAX</v>
      </c>
      <c r="B638" s="113">
        <v>0.1025592105</v>
      </c>
      <c r="C638" s="110"/>
      <c r="D638" s="94">
        <f>Sheet6!H637</f>
        <v>44454</v>
      </c>
      <c r="F638" s="96" t="str">
        <f>Sheet6!J637</f>
        <v>2021-09-15T19:00:26.139Z</v>
      </c>
      <c r="G638" s="97">
        <f t="shared" si="1"/>
        <v>6.669858991</v>
      </c>
    </row>
    <row r="639">
      <c r="A639" s="41" t="str">
        <f>Sheet6!A638</f>
        <v>ASML</v>
      </c>
      <c r="B639" s="113">
        <v>0.09283671878</v>
      </c>
      <c r="C639" s="110"/>
      <c r="D639" s="94">
        <f>Sheet6!H638</f>
        <v>44453</v>
      </c>
      <c r="F639" s="96" t="str">
        <f>Sheet6!J638</f>
        <v>2021-09-14T14:01:17.874Z</v>
      </c>
      <c r="G639" s="97">
        <f t="shared" si="1"/>
        <v>6.56729978</v>
      </c>
    </row>
    <row r="640">
      <c r="A640" s="41" t="str">
        <f>Sheet6!A639</f>
        <v>AVTR</v>
      </c>
      <c r="B640" s="113">
        <v>0.04118514876</v>
      </c>
      <c r="C640" s="110"/>
      <c r="D640" s="94">
        <f>Sheet6!H639</f>
        <v>44452</v>
      </c>
      <c r="F640" s="96" t="str">
        <f>Sheet6!J639</f>
        <v>2021-09-13T20:21:01.057Z</v>
      </c>
      <c r="G640" s="97">
        <f t="shared" si="1"/>
        <v>6.474463062</v>
      </c>
    </row>
    <row r="641">
      <c r="A641" s="41" t="str">
        <f>Sheet6!A640</f>
        <v>SIVB</v>
      </c>
      <c r="B641" s="113">
        <v>0.05371734528</v>
      </c>
      <c r="C641" s="110"/>
      <c r="D641" s="94">
        <f>Sheet6!H640</f>
        <v>44452</v>
      </c>
      <c r="F641" s="96" t="str">
        <f>Sheet6!J640</f>
        <v>2021-09-13T20:20:39.175Z</v>
      </c>
      <c r="G641" s="97">
        <f t="shared" si="1"/>
        <v>6.433277913</v>
      </c>
    </row>
    <row r="642">
      <c r="A642" s="41" t="str">
        <f>Sheet6!A641</f>
        <v>APO</v>
      </c>
      <c r="B642" s="113">
        <v>0.05728900256</v>
      </c>
      <c r="C642" s="110"/>
      <c r="D642" s="94">
        <f>Sheet6!H641</f>
        <v>44452</v>
      </c>
      <c r="F642" s="96" t="str">
        <f>Sheet6!J641</f>
        <v>2021-09-13T20:18:42.363Z</v>
      </c>
      <c r="G642" s="97">
        <f t="shared" si="1"/>
        <v>6.379560568</v>
      </c>
    </row>
    <row r="643">
      <c r="A643" s="41" t="str">
        <f>Sheet6!A642</f>
        <v>FSLR</v>
      </c>
      <c r="B643" s="113">
        <v>0.05723531196</v>
      </c>
      <c r="C643" s="110"/>
      <c r="D643" s="94">
        <f>Sheet6!H642</f>
        <v>44452</v>
      </c>
      <c r="F643" s="96" t="str">
        <f>Sheet6!J642</f>
        <v>2021-09-13T16:48:17.245Z</v>
      </c>
      <c r="G643" s="97">
        <f t="shared" si="1"/>
        <v>6.322271565</v>
      </c>
    </row>
    <row r="644">
      <c r="A644" s="41" t="str">
        <f>Sheet6!A643</f>
        <v>ASAN</v>
      </c>
      <c r="B644" s="113">
        <v>0.1764244056</v>
      </c>
      <c r="C644" s="110"/>
      <c r="D644" s="94">
        <f>Sheet6!H643</f>
        <v>44452</v>
      </c>
      <c r="F644" s="96" t="str">
        <f>Sheet6!J643</f>
        <v>2021-09-13T13:49:11.438Z</v>
      </c>
      <c r="G644" s="97">
        <f t="shared" si="1"/>
        <v>6.265036253</v>
      </c>
    </row>
    <row r="645">
      <c r="A645" s="41" t="str">
        <f>Sheet6!A644</f>
        <v>ROP</v>
      </c>
      <c r="B645" s="113">
        <v>-0.01259712007</v>
      </c>
      <c r="C645" s="110"/>
      <c r="D645" s="94">
        <f>Sheet6!H644</f>
        <v>44449</v>
      </c>
      <c r="F645" s="96" t="str">
        <f>Sheet6!J644</f>
        <v>2021-09-10T19:45:14.464Z</v>
      </c>
      <c r="G645" s="97">
        <f t="shared" si="1"/>
        <v>6.088611847</v>
      </c>
    </row>
    <row r="646">
      <c r="A646" s="41" t="str">
        <f>Sheet6!A645</f>
        <v>ARE</v>
      </c>
      <c r="B646" s="113">
        <v>-0.02258158508</v>
      </c>
      <c r="C646" s="110"/>
      <c r="D646" s="94">
        <f>Sheet6!H645</f>
        <v>44449</v>
      </c>
      <c r="F646" s="96" t="str">
        <f>Sheet6!J645</f>
        <v>2021-09-10T19:43:50.589Z</v>
      </c>
      <c r="G646" s="97">
        <f t="shared" si="1"/>
        <v>6.101208967</v>
      </c>
    </row>
    <row r="647">
      <c r="A647" s="41" t="str">
        <f>Sheet6!A646</f>
        <v>PTON</v>
      </c>
      <c r="B647" s="113">
        <v>0.08657078820000001</v>
      </c>
      <c r="C647" s="110"/>
      <c r="D647" s="94">
        <f>Sheet6!H646</f>
        <v>44449</v>
      </c>
      <c r="F647" s="96" t="str">
        <f>Sheet6!J646</f>
        <v>2021-09-10T18:32:54.431Z</v>
      </c>
      <c r="G647" s="97">
        <f t="shared" si="1"/>
        <v>6.123790553</v>
      </c>
    </row>
    <row r="648">
      <c r="A648" s="41" t="str">
        <f>Sheet6!A647</f>
        <v>SIVB</v>
      </c>
      <c r="B648" s="113">
        <v>0.0426414236</v>
      </c>
      <c r="C648" s="110"/>
      <c r="D648" s="94">
        <f>Sheet6!H647</f>
        <v>44449</v>
      </c>
      <c r="F648" s="96" t="str">
        <f>Sheet6!J647</f>
        <v>2021-09-10T17:57:20.947Z</v>
      </c>
      <c r="G648" s="97">
        <f t="shared" si="1"/>
        <v>6.037219764</v>
      </c>
    </row>
    <row r="649">
      <c r="A649" s="41" t="str">
        <f>Sheet6!A648</f>
        <v>VZ</v>
      </c>
      <c r="B649" s="113">
        <v>-0.01564478206</v>
      </c>
      <c r="C649" s="110"/>
      <c r="D649" s="94">
        <f>Sheet6!H648</f>
        <v>44449</v>
      </c>
      <c r="F649" s="96" t="str">
        <f>Sheet6!J648</f>
        <v>2021-09-10T14:54:41.270Z</v>
      </c>
      <c r="G649" s="97">
        <f t="shared" si="1"/>
        <v>5.994578341</v>
      </c>
    </row>
    <row r="650">
      <c r="A650" s="41" t="str">
        <f>Sheet6!A649</f>
        <v>VER</v>
      </c>
      <c r="B650" s="113">
        <v>-0.03547094188</v>
      </c>
      <c r="C650" s="110"/>
      <c r="D650" s="94">
        <f>Sheet6!H649</f>
        <v>44449</v>
      </c>
      <c r="F650" s="96" t="str">
        <f>Sheet6!J649</f>
        <v>2021-09-10T14:54:27.756Z</v>
      </c>
      <c r="G650" s="97">
        <f t="shared" si="1"/>
        <v>6.010223123</v>
      </c>
    </row>
    <row r="651">
      <c r="A651" s="41" t="str">
        <f>Sheet6!A650</f>
        <v>TT</v>
      </c>
      <c r="B651" s="113">
        <v>-0.02113327849</v>
      </c>
      <c r="C651" s="110"/>
      <c r="D651" s="94">
        <f>Sheet6!H650</f>
        <v>44449</v>
      </c>
      <c r="F651" s="96" t="str">
        <f>Sheet6!J650</f>
        <v>2021-09-10T14:53:54.838Z</v>
      </c>
      <c r="G651" s="97">
        <f t="shared" si="1"/>
        <v>6.045694065</v>
      </c>
    </row>
    <row r="652">
      <c r="A652" s="41" t="str">
        <f>Sheet6!A651</f>
        <v>CNC</v>
      </c>
      <c r="B652" s="113">
        <v>-0.03312180777</v>
      </c>
      <c r="C652" s="110"/>
      <c r="D652" s="94">
        <f>Sheet6!H651</f>
        <v>44448</v>
      </c>
      <c r="F652" s="96" t="str">
        <f>Sheet6!J651</f>
        <v>2021-09-09T14:00:56.970Z</v>
      </c>
      <c r="G652" s="97">
        <f t="shared" si="1"/>
        <v>6.066827343</v>
      </c>
    </row>
    <row r="653">
      <c r="A653" s="41" t="str">
        <f>Sheet6!A652</f>
        <v>BDX</v>
      </c>
      <c r="B653" s="113">
        <v>0.04978640157</v>
      </c>
      <c r="C653" s="110"/>
      <c r="D653" s="94">
        <f>Sheet6!H652</f>
        <v>44448</v>
      </c>
      <c r="F653" s="96" t="str">
        <f>Sheet6!J652</f>
        <v>2021-09-09T14:00:28.151Z</v>
      </c>
      <c r="G653" s="97">
        <f t="shared" si="1"/>
        <v>6.099949151</v>
      </c>
    </row>
    <row r="654">
      <c r="A654" s="41" t="str">
        <f>Sheet6!A653</f>
        <v>AVTR</v>
      </c>
      <c r="B654" s="113">
        <v>0.043889845090000004</v>
      </c>
      <c r="C654" s="110"/>
      <c r="D654" s="94">
        <f>Sheet6!H653</f>
        <v>44448</v>
      </c>
      <c r="F654" s="96" t="str">
        <f>Sheet6!J653</f>
        <v>2021-09-09T14:00:18.345Z</v>
      </c>
      <c r="G654" s="97">
        <f t="shared" si="1"/>
        <v>6.050162749</v>
      </c>
    </row>
    <row r="655">
      <c r="A655" s="41" t="str">
        <f>Sheet6!A654</f>
        <v>EA</v>
      </c>
      <c r="B655" s="113">
        <v>-5.583083258E-4</v>
      </c>
      <c r="C655" s="110"/>
      <c r="D655" s="94">
        <f>Sheet6!H654</f>
        <v>44448</v>
      </c>
      <c r="F655" s="96" t="str">
        <f>Sheet6!J654</f>
        <v>2021-09-09T13:55:32.268Z</v>
      </c>
      <c r="G655" s="97">
        <f t="shared" si="1"/>
        <v>6.006272904</v>
      </c>
    </row>
    <row r="656">
      <c r="A656" s="41" t="str">
        <f>Sheet6!A655</f>
        <v>VTV</v>
      </c>
      <c r="B656" s="113">
        <v>-0.01270710475</v>
      </c>
      <c r="C656" s="110"/>
      <c r="D656" s="94">
        <f>Sheet6!H655</f>
        <v>44447</v>
      </c>
      <c r="F656" s="96" t="str">
        <f>Sheet6!J655</f>
        <v>2021-09-08T13:48:27.842Z</v>
      </c>
      <c r="G656" s="97">
        <f t="shared" si="1"/>
        <v>6.006831213</v>
      </c>
    </row>
    <row r="657">
      <c r="A657" s="41" t="str">
        <f>Sheet6!A656</f>
        <v>CRL</v>
      </c>
      <c r="B657" s="113">
        <v>0.05066548151</v>
      </c>
      <c r="C657" s="110"/>
      <c r="D657" s="94">
        <f>Sheet6!H656</f>
        <v>44447</v>
      </c>
      <c r="F657" s="96" t="str">
        <f>Sheet6!J656</f>
        <v>2021-09-08T13:45:39.176Z</v>
      </c>
      <c r="G657" s="97">
        <f t="shared" si="1"/>
        <v>6.019538317</v>
      </c>
    </row>
    <row r="658">
      <c r="A658" s="41" t="str">
        <f>Sheet6!A657</f>
        <v>AMGN</v>
      </c>
      <c r="B658" s="113">
        <v>-0.02044609665</v>
      </c>
      <c r="C658" s="110"/>
      <c r="D658" s="94">
        <f>Sheet6!H657</f>
        <v>44447</v>
      </c>
      <c r="F658" s="96" t="str">
        <f>Sheet6!J657</f>
        <v>2021-09-08T13:44:51.424Z</v>
      </c>
      <c r="G658" s="97">
        <f t="shared" si="1"/>
        <v>5.968872836</v>
      </c>
    </row>
    <row r="659">
      <c r="A659" s="41" t="str">
        <f>Sheet6!A658</f>
        <v>PNR</v>
      </c>
      <c r="B659" s="113">
        <v>-0.02573248408</v>
      </c>
      <c r="C659" s="110"/>
      <c r="D659" s="94">
        <f>Sheet6!H658</f>
        <v>44447</v>
      </c>
      <c r="F659" s="96" t="str">
        <f>Sheet6!J658</f>
        <v>2021-09-08T13:43:52.083Z</v>
      </c>
      <c r="G659" s="97">
        <f t="shared" si="1"/>
        <v>5.989318933</v>
      </c>
    </row>
    <row r="660">
      <c r="A660" s="41" t="str">
        <f>Sheet6!A659</f>
        <v>IBM</v>
      </c>
      <c r="B660" s="113">
        <v>-0.0139275766</v>
      </c>
      <c r="C660" s="110"/>
      <c r="D660" s="94">
        <f>Sheet6!H659</f>
        <v>44447</v>
      </c>
      <c r="F660" s="96" t="str">
        <f>Sheet6!J659</f>
        <v>2021-09-08T13:43:29.230Z</v>
      </c>
      <c r="G660" s="97">
        <f t="shared" si="1"/>
        <v>6.015051417</v>
      </c>
    </row>
    <row r="661">
      <c r="A661" s="41" t="str">
        <f>Sheet6!A660</f>
        <v>HSY</v>
      </c>
      <c r="B661" s="113">
        <v>-0.02519358097</v>
      </c>
      <c r="C661" s="110"/>
      <c r="D661" s="94">
        <f>Sheet6!H660</f>
        <v>44447</v>
      </c>
      <c r="F661" s="96" t="str">
        <f>Sheet6!J660</f>
        <v>2021-09-08T13:43:13.193Z</v>
      </c>
      <c r="G661" s="97">
        <f t="shared" si="1"/>
        <v>6.028978993</v>
      </c>
    </row>
    <row r="662">
      <c r="A662" s="41" t="str">
        <f>Sheet6!A661</f>
        <v>EVRG</v>
      </c>
      <c r="B662" s="113">
        <v>-0.024945612760000003</v>
      </c>
      <c r="C662" s="110"/>
      <c r="D662" s="94">
        <f>Sheet6!H661</f>
        <v>44447</v>
      </c>
      <c r="F662" s="96" t="str">
        <f>Sheet6!J661</f>
        <v>2021-09-08T13:42:57.256Z</v>
      </c>
      <c r="G662" s="97">
        <f t="shared" si="1"/>
        <v>6.054172574</v>
      </c>
    </row>
    <row r="663">
      <c r="A663" s="41" t="str">
        <f>Sheet6!A662</f>
        <v>DOCU</v>
      </c>
      <c r="B663" s="113">
        <v>-0.008469675839</v>
      </c>
      <c r="C663" s="110"/>
      <c r="D663" s="94">
        <f>Sheet6!H662</f>
        <v>44447</v>
      </c>
      <c r="F663" s="96" t="str">
        <f>Sheet6!J662</f>
        <v>2021-09-08T13:42:34.237Z</v>
      </c>
      <c r="G663" s="97">
        <f t="shared" si="1"/>
        <v>6.079118187</v>
      </c>
    </row>
    <row r="664">
      <c r="A664" s="41" t="str">
        <f>Sheet6!A663</f>
        <v>FE</v>
      </c>
      <c r="B664" s="113">
        <v>-0.023604060910000002</v>
      </c>
      <c r="C664" s="110"/>
      <c r="D664" s="94">
        <f>Sheet6!H663</f>
        <v>44447</v>
      </c>
      <c r="F664" s="96" t="str">
        <f>Sheet6!J663</f>
        <v>2021-09-08T13:40:50.940Z</v>
      </c>
      <c r="G664" s="97">
        <f t="shared" si="1"/>
        <v>6.087587863</v>
      </c>
    </row>
    <row r="665">
      <c r="A665" s="41" t="str">
        <f>Sheet6!A664</f>
        <v>DUK</v>
      </c>
      <c r="B665" s="113">
        <v>-0.03551401869</v>
      </c>
      <c r="C665" s="110"/>
      <c r="D665" s="94">
        <f>Sheet6!H664</f>
        <v>44447</v>
      </c>
      <c r="F665" s="96" t="str">
        <f>Sheet6!J664</f>
        <v>2021-09-08T13:40:20.614Z</v>
      </c>
      <c r="G665" s="97">
        <f t="shared" si="1"/>
        <v>6.111191924</v>
      </c>
    </row>
    <row r="666">
      <c r="A666" s="41" t="str">
        <f>Sheet6!A665</f>
        <v>OKTA</v>
      </c>
      <c r="B666" s="113">
        <v>0.07024843466</v>
      </c>
      <c r="C666" s="110"/>
      <c r="D666" s="94">
        <f>Sheet6!H665</f>
        <v>44447</v>
      </c>
      <c r="F666" s="96" t="str">
        <f>Sheet6!J665</f>
        <v>2021-09-08T13:39:52.864Z</v>
      </c>
      <c r="G666" s="97">
        <f t="shared" si="1"/>
        <v>6.146705942</v>
      </c>
    </row>
    <row r="667">
      <c r="A667" s="41" t="str">
        <f>Sheet6!A666</f>
        <v>DRE</v>
      </c>
      <c r="B667" s="113">
        <v>0.02158828065</v>
      </c>
      <c r="C667" s="110"/>
      <c r="D667" s="94">
        <f>Sheet6!H666</f>
        <v>44447</v>
      </c>
      <c r="F667" s="96" t="str">
        <f>Sheet6!J666</f>
        <v>2021-09-08T13:38:41.704Z</v>
      </c>
      <c r="G667" s="97">
        <f t="shared" si="1"/>
        <v>6.076457508</v>
      </c>
    </row>
    <row r="668">
      <c r="A668" s="41" t="str">
        <f>Sheet6!A667</f>
        <v>BAX</v>
      </c>
      <c r="B668" s="113">
        <v>0.09671052632</v>
      </c>
      <c r="C668" s="110"/>
      <c r="D668" s="94">
        <f>Sheet6!H667</f>
        <v>44447</v>
      </c>
      <c r="F668" s="96" t="str">
        <f>Sheet6!J667</f>
        <v>2021-09-08T13:38:20.094Z</v>
      </c>
      <c r="G668" s="97">
        <f t="shared" si="1"/>
        <v>6.054869227</v>
      </c>
    </row>
    <row r="669">
      <c r="A669" s="41" t="str">
        <f>Sheet6!A668</f>
        <v>PCAR</v>
      </c>
      <c r="B669" s="113">
        <v>-0.006912167799</v>
      </c>
      <c r="C669" s="110"/>
      <c r="D669" s="94">
        <f>Sheet6!H668</f>
        <v>44446</v>
      </c>
      <c r="F669" s="96" t="str">
        <f>Sheet6!J668</f>
        <v>2021-09-07T14:12:49.783Z</v>
      </c>
      <c r="G669" s="97">
        <f t="shared" si="1"/>
        <v>5.958158701</v>
      </c>
    </row>
    <row r="670">
      <c r="A670" s="41" t="str">
        <f>Sheet6!A669</f>
        <v>AVGO</v>
      </c>
      <c r="B670" s="113">
        <v>-0.005585353067</v>
      </c>
      <c r="C670" s="110"/>
      <c r="D670" s="94">
        <f>Sheet6!H669</f>
        <v>44446</v>
      </c>
      <c r="F670" s="96" t="str">
        <f>Sheet6!J669</f>
        <v>2021-09-07T14:09:15.223Z</v>
      </c>
      <c r="G670" s="97">
        <f t="shared" si="1"/>
        <v>5.965070869</v>
      </c>
    </row>
    <row r="671">
      <c r="A671" s="41" t="str">
        <f>Sheet6!A670</f>
        <v>CBRE</v>
      </c>
      <c r="B671" s="113">
        <v>0.02415812592</v>
      </c>
      <c r="C671" s="110"/>
      <c r="D671" s="94">
        <f>Sheet6!H670</f>
        <v>44446</v>
      </c>
      <c r="F671" s="96" t="str">
        <f>Sheet6!J670</f>
        <v>2021-09-07T14:07:11.164Z</v>
      </c>
      <c r="G671" s="97">
        <f t="shared" si="1"/>
        <v>5.970656222</v>
      </c>
    </row>
    <row r="672">
      <c r="A672" s="41" t="str">
        <f>Sheet6!A671</f>
        <v>BX</v>
      </c>
      <c r="B672" s="113">
        <v>0.0213862502</v>
      </c>
      <c r="C672" s="110"/>
      <c r="D672" s="94">
        <f>Sheet6!H671</f>
        <v>44446</v>
      </c>
      <c r="F672" s="96" t="str">
        <f>Sheet6!J671</f>
        <v>2021-09-07T14:03:02.727Z</v>
      </c>
      <c r="G672" s="97">
        <f t="shared" si="1"/>
        <v>5.946498096</v>
      </c>
    </row>
    <row r="673">
      <c r="A673" s="41" t="str">
        <f>Sheet6!A672</f>
        <v>DBX</v>
      </c>
      <c r="B673" s="113">
        <v>0.0012570532919999999</v>
      </c>
      <c r="C673" s="110"/>
      <c r="D673" s="94">
        <f>Sheet6!H672</f>
        <v>44446</v>
      </c>
      <c r="F673" s="96" t="str">
        <f>Sheet6!J672</f>
        <v>2021-09-07T13:59:16.110Z</v>
      </c>
      <c r="G673" s="97">
        <f t="shared" si="1"/>
        <v>5.925111845</v>
      </c>
    </row>
    <row r="674">
      <c r="A674" s="41" t="str">
        <f>Sheet6!A673</f>
        <v>EFX</v>
      </c>
      <c r="B674" s="113">
        <v>0.045492018290000005</v>
      </c>
      <c r="C674" s="110"/>
      <c r="D674" s="94">
        <f>Sheet6!H673</f>
        <v>44442</v>
      </c>
      <c r="F674" s="96" t="str">
        <f>Sheet6!J673</f>
        <v>2021-09-03T19:58:59.540Z</v>
      </c>
      <c r="G674" s="97">
        <f t="shared" si="1"/>
        <v>5.923854792</v>
      </c>
    </row>
    <row r="675">
      <c r="A675" s="41" t="str">
        <f>Sheet6!A674</f>
        <v>BSX</v>
      </c>
      <c r="B675" s="113">
        <v>7.807271916E-4</v>
      </c>
      <c r="C675" s="110"/>
      <c r="D675" s="94">
        <f>Sheet6!H674</f>
        <v>44442</v>
      </c>
      <c r="F675" s="96" t="str">
        <f>Sheet6!J674</f>
        <v>2021-09-03T19:57:05.917Z</v>
      </c>
      <c r="G675" s="97">
        <f t="shared" si="1"/>
        <v>5.878362774</v>
      </c>
    </row>
    <row r="676">
      <c r="A676" s="41" t="str">
        <f>Sheet6!A675</f>
        <v>PLD</v>
      </c>
      <c r="B676" s="113">
        <v>0.03888431915</v>
      </c>
      <c r="C676" s="110"/>
      <c r="D676" s="94">
        <f>Sheet6!H675</f>
        <v>44442</v>
      </c>
      <c r="F676" s="96" t="str">
        <f>Sheet6!J675</f>
        <v>2021-09-03T19:55:48.590Z</v>
      </c>
      <c r="G676" s="97">
        <f t="shared" si="1"/>
        <v>5.877582047</v>
      </c>
    </row>
    <row r="677">
      <c r="A677" s="41" t="str">
        <f>Sheet6!A676</f>
        <v>ENPH</v>
      </c>
      <c r="B677" s="113">
        <v>-0.005714612264</v>
      </c>
      <c r="C677" s="110"/>
      <c r="D677" s="94">
        <f>Sheet6!H676</f>
        <v>44442</v>
      </c>
      <c r="F677" s="96" t="str">
        <f>Sheet6!J676</f>
        <v>2021-09-03T19:54:15.569Z</v>
      </c>
      <c r="G677" s="97">
        <f t="shared" si="1"/>
        <v>5.838697728</v>
      </c>
    </row>
    <row r="678">
      <c r="A678" s="41" t="str">
        <f>Sheet6!A677</f>
        <v>WELL</v>
      </c>
      <c r="B678" s="113">
        <v>0.012722346570000001</v>
      </c>
      <c r="C678" s="110"/>
      <c r="D678" s="94">
        <f>Sheet6!H677</f>
        <v>44442</v>
      </c>
      <c r="F678" s="96" t="str">
        <f>Sheet6!J677</f>
        <v>2021-09-03T19:53:48.622Z</v>
      </c>
      <c r="G678" s="97">
        <f t="shared" si="1"/>
        <v>5.84441234</v>
      </c>
    </row>
    <row r="679">
      <c r="A679" s="41" t="str">
        <f>Sheet6!A678</f>
        <v>ICE</v>
      </c>
      <c r="B679" s="113">
        <v>0.015373659520000001</v>
      </c>
      <c r="C679" s="110"/>
      <c r="D679" s="94">
        <f>Sheet6!H678</f>
        <v>44442</v>
      </c>
      <c r="F679" s="96" t="str">
        <f>Sheet6!J678</f>
        <v>2021-09-03T19:52:36.110Z</v>
      </c>
      <c r="G679" s="97">
        <f t="shared" si="1"/>
        <v>5.831689993</v>
      </c>
    </row>
    <row r="680">
      <c r="A680" s="41" t="str">
        <f>Sheet6!A679</f>
        <v>FMC</v>
      </c>
      <c r="B680" s="113">
        <v>0.02717976319</v>
      </c>
      <c r="C680" s="110"/>
      <c r="D680" s="94">
        <f>Sheet6!H679</f>
        <v>44442</v>
      </c>
      <c r="F680" s="96" t="str">
        <f>Sheet6!J679</f>
        <v>2021-09-03T19:52:08.448Z</v>
      </c>
      <c r="G680" s="97">
        <f t="shared" si="1"/>
        <v>5.816316334</v>
      </c>
    </row>
    <row r="681">
      <c r="A681" s="41" t="str">
        <f>Sheet6!A680</f>
        <v>EQIX</v>
      </c>
      <c r="B681" s="113">
        <v>0.05024820542</v>
      </c>
      <c r="C681" s="110"/>
      <c r="D681" s="94">
        <f>Sheet6!H680</f>
        <v>44442</v>
      </c>
      <c r="F681" s="96" t="str">
        <f>Sheet6!J680</f>
        <v>2021-09-03T19:51:49.817Z</v>
      </c>
      <c r="G681" s="97">
        <f t="shared" si="1"/>
        <v>5.789136571</v>
      </c>
    </row>
    <row r="682">
      <c r="A682" s="41" t="str">
        <f>Sheet6!A681</f>
        <v>EL</v>
      </c>
      <c r="B682" s="113">
        <v>0.03504149252</v>
      </c>
      <c r="C682" s="110"/>
      <c r="D682" s="94">
        <f>Sheet6!H681</f>
        <v>44442</v>
      </c>
      <c r="F682" s="96" t="str">
        <f>Sheet6!J681</f>
        <v>2021-09-03T19:51:34.631Z</v>
      </c>
      <c r="G682" s="97">
        <f t="shared" si="1"/>
        <v>5.738888365</v>
      </c>
    </row>
    <row r="683">
      <c r="A683" s="41" t="str">
        <f>Sheet6!A682</f>
        <v>BSV</v>
      </c>
      <c r="B683" s="113">
        <v>-0.001026015074</v>
      </c>
      <c r="C683" s="110"/>
      <c r="D683" s="94">
        <f>Sheet6!H682</f>
        <v>44442</v>
      </c>
      <c r="F683" s="96" t="str">
        <f>Sheet6!J682</f>
        <v>2021-09-03T19:50:45.692Z</v>
      </c>
      <c r="G683" s="97">
        <f t="shared" si="1"/>
        <v>5.703846873</v>
      </c>
    </row>
    <row r="684">
      <c r="A684" s="41" t="str">
        <f>Sheet6!A683</f>
        <v>ASAN</v>
      </c>
      <c r="B684" s="113">
        <v>0.050919694929999995</v>
      </c>
      <c r="C684" s="110"/>
      <c r="D684" s="94">
        <f>Sheet6!H683</f>
        <v>44442</v>
      </c>
      <c r="F684" s="96" t="str">
        <f>Sheet6!J683</f>
        <v>2021-09-03T14:46:36.319Z</v>
      </c>
      <c r="G684" s="97">
        <f t="shared" si="1"/>
        <v>5.704872888</v>
      </c>
    </row>
    <row r="685">
      <c r="A685" s="41" t="str">
        <f>Sheet6!A684</f>
        <v>DOCU</v>
      </c>
      <c r="B685" s="113">
        <v>0.059219701349999994</v>
      </c>
      <c r="C685" s="110"/>
      <c r="D685" s="94">
        <f>Sheet6!H684</f>
        <v>44442</v>
      </c>
      <c r="F685" s="96" t="str">
        <f>Sheet6!J684</f>
        <v>2021-09-03T14:17:16.344Z</v>
      </c>
      <c r="G685" s="97">
        <f t="shared" si="1"/>
        <v>5.653953193</v>
      </c>
    </row>
    <row r="686">
      <c r="A686" s="41" t="str">
        <f>Sheet6!A685</f>
        <v>ROK</v>
      </c>
      <c r="B686" s="113">
        <v>-5.233990148E-4</v>
      </c>
      <c r="C686" s="110"/>
      <c r="D686" s="94">
        <f>Sheet6!H685</f>
        <v>44442</v>
      </c>
      <c r="F686" s="96" t="str">
        <f>Sheet6!J685</f>
        <v>2021-09-03T14:07:10.227Z</v>
      </c>
      <c r="G686" s="97">
        <f t="shared" si="1"/>
        <v>5.594733491</v>
      </c>
    </row>
    <row r="687">
      <c r="A687" s="41" t="str">
        <f>Sheet6!A686</f>
        <v>EWZ</v>
      </c>
      <c r="B687" s="113">
        <v>2.777777778E-4</v>
      </c>
      <c r="C687" s="110"/>
      <c r="D687" s="94">
        <f>Sheet6!H686</f>
        <v>44442</v>
      </c>
      <c r="F687" s="96" t="str">
        <f>Sheet6!J686</f>
        <v>2021-09-03T14:06:13.531Z</v>
      </c>
      <c r="G687" s="97">
        <f t="shared" si="1"/>
        <v>5.59525689</v>
      </c>
    </row>
    <row r="688">
      <c r="A688" s="41" t="str">
        <f>Sheet6!A687</f>
        <v>APO</v>
      </c>
      <c r="B688" s="113">
        <v>0.052855924979999996</v>
      </c>
      <c r="C688" s="110"/>
      <c r="D688" s="94">
        <f>Sheet6!H687</f>
        <v>44442</v>
      </c>
      <c r="F688" s="96" t="str">
        <f>Sheet6!J687</f>
        <v>2021-09-03T14:04:02.427Z</v>
      </c>
      <c r="G688" s="97">
        <f t="shared" si="1"/>
        <v>5.594979113</v>
      </c>
    </row>
    <row r="689">
      <c r="A689" s="41" t="str">
        <f>Sheet6!A688</f>
        <v>TYL</v>
      </c>
      <c r="B689" s="113">
        <v>0.024371547979999998</v>
      </c>
      <c r="C689" s="110"/>
      <c r="D689" s="94">
        <f>Sheet6!H688</f>
        <v>44442</v>
      </c>
      <c r="F689" s="96" t="str">
        <f>Sheet6!J688</f>
        <v>2021-09-03T14:02:23.866Z</v>
      </c>
      <c r="G689" s="97">
        <f t="shared" si="1"/>
        <v>5.542123188</v>
      </c>
    </row>
    <row r="690">
      <c r="A690" s="41" t="str">
        <f>Sheet6!A689</f>
        <v>SCHP</v>
      </c>
      <c r="B690" s="113">
        <v>-0.002612826603</v>
      </c>
      <c r="C690" s="110"/>
      <c r="D690" s="94">
        <f>Sheet6!H689</f>
        <v>44442</v>
      </c>
      <c r="F690" s="96" t="str">
        <f>Sheet6!J689</f>
        <v>2021-09-03T14:01:55.038Z</v>
      </c>
      <c r="G690" s="97">
        <f t="shared" si="1"/>
        <v>5.51775164</v>
      </c>
    </row>
    <row r="691">
      <c r="A691" s="41" t="str">
        <f>Sheet6!A690</f>
        <v>NOW</v>
      </c>
      <c r="B691" s="113">
        <v>0.1090471591</v>
      </c>
      <c r="C691" s="110"/>
      <c r="D691" s="94">
        <f>Sheet6!H690</f>
        <v>44442</v>
      </c>
      <c r="F691" s="96" t="str">
        <f>Sheet6!J690</f>
        <v>2021-09-03T13:59:28.374Z</v>
      </c>
      <c r="G691" s="97">
        <f t="shared" si="1"/>
        <v>5.520364466</v>
      </c>
    </row>
    <row r="692">
      <c r="A692" s="41" t="str">
        <f>Sheet6!A691</f>
        <v>NTAP</v>
      </c>
      <c r="B692" s="113">
        <v>0.103926097</v>
      </c>
      <c r="C692" s="110"/>
      <c r="D692" s="94">
        <f>Sheet6!H691</f>
        <v>44442</v>
      </c>
      <c r="F692" s="96" t="str">
        <f>Sheet6!J691</f>
        <v>2021-09-03T13:59:08.210Z</v>
      </c>
      <c r="G692" s="97">
        <f t="shared" si="1"/>
        <v>5.411317307</v>
      </c>
    </row>
    <row r="693">
      <c r="A693" s="41" t="str">
        <f>Sheet6!A692</f>
        <v>FMC</v>
      </c>
      <c r="B693" s="113">
        <v>0.04370290635</v>
      </c>
      <c r="C693" s="110"/>
      <c r="D693" s="94">
        <f>Sheet6!H692</f>
        <v>44442</v>
      </c>
      <c r="F693" s="96" t="str">
        <f>Sheet6!J692</f>
        <v>2021-09-03T13:58:50.727Z</v>
      </c>
      <c r="G693" s="97">
        <f t="shared" si="1"/>
        <v>5.30739121</v>
      </c>
    </row>
    <row r="694">
      <c r="A694" s="41" t="str">
        <f>Sheet6!A693</f>
        <v>CTLT</v>
      </c>
      <c r="B694" s="113">
        <v>0.1327580619</v>
      </c>
      <c r="C694" s="110"/>
      <c r="D694" s="94">
        <f>Sheet6!H693</f>
        <v>44442</v>
      </c>
      <c r="F694" s="96" t="str">
        <f>Sheet6!J693</f>
        <v>2021-09-03T13:56:57.761Z</v>
      </c>
      <c r="G694" s="97">
        <f t="shared" si="1"/>
        <v>5.263688304</v>
      </c>
    </row>
    <row r="695">
      <c r="A695" s="41" t="str">
        <f>Sheet6!A694</f>
        <v>APPS</v>
      </c>
      <c r="B695" s="113">
        <v>0.06891959381</v>
      </c>
      <c r="C695" s="110"/>
      <c r="D695" s="94">
        <f>Sheet6!H694</f>
        <v>44441</v>
      </c>
      <c r="F695" s="96" t="str">
        <f>Sheet6!J694</f>
        <v>2021-09-02T16:21:34.995Z</v>
      </c>
      <c r="G695" s="97">
        <f t="shared" si="1"/>
        <v>5.130930242</v>
      </c>
    </row>
    <row r="696">
      <c r="A696" s="41" t="str">
        <f>Sheet6!A695</f>
        <v>AVB</v>
      </c>
      <c r="B696" s="113">
        <v>0.03529569054</v>
      </c>
      <c r="C696" s="110"/>
      <c r="D696" s="94">
        <f>Sheet6!H695</f>
        <v>44441</v>
      </c>
      <c r="F696" s="96" t="str">
        <f>Sheet6!J695</f>
        <v>2021-09-02T14:52:49.655Z</v>
      </c>
      <c r="G696" s="97">
        <f t="shared" si="1"/>
        <v>5.062010648</v>
      </c>
    </row>
    <row r="697">
      <c r="A697" s="41" t="str">
        <f>Sheet6!A696</f>
        <v>QCOM</v>
      </c>
      <c r="B697" s="113">
        <v>0.005246807042</v>
      </c>
      <c r="C697" s="110"/>
      <c r="D697" s="94">
        <f>Sheet6!H696</f>
        <v>44441</v>
      </c>
      <c r="F697" s="96" t="str">
        <f>Sheet6!J696</f>
        <v>2021-09-02T14:08:08.246Z</v>
      </c>
      <c r="G697" s="97">
        <f t="shared" si="1"/>
        <v>5.026714958</v>
      </c>
    </row>
    <row r="698">
      <c r="A698" s="41" t="str">
        <f>Sheet6!A697</f>
        <v>ASML</v>
      </c>
      <c r="B698" s="113">
        <v>0.05616002575000001</v>
      </c>
      <c r="C698" s="110"/>
      <c r="D698" s="94">
        <f>Sheet6!H697</f>
        <v>44441</v>
      </c>
      <c r="F698" s="96" t="str">
        <f>Sheet6!J697</f>
        <v>2021-09-02T14:02:43.963Z</v>
      </c>
      <c r="G698" s="97">
        <f t="shared" si="1"/>
        <v>5.021468151</v>
      </c>
    </row>
    <row r="699">
      <c r="A699" s="41" t="str">
        <f>Sheet6!A698</f>
        <v>BAX</v>
      </c>
      <c r="B699" s="113">
        <v>0.06921052632000001</v>
      </c>
      <c r="C699" s="110"/>
      <c r="D699" s="94">
        <f>Sheet6!H698</f>
        <v>44441</v>
      </c>
      <c r="F699" s="96" t="str">
        <f>Sheet6!J698</f>
        <v>2021-09-02T14:02:11.276Z</v>
      </c>
      <c r="G699" s="97">
        <f t="shared" si="1"/>
        <v>4.965308125</v>
      </c>
    </row>
    <row r="700">
      <c r="A700" s="41" t="str">
        <f>Sheet6!A699</f>
        <v>ALB</v>
      </c>
      <c r="B700" s="113">
        <v>0.0760287795</v>
      </c>
      <c r="C700" s="110"/>
      <c r="D700" s="94">
        <f>Sheet6!H699</f>
        <v>44441</v>
      </c>
      <c r="F700" s="96" t="str">
        <f>Sheet6!J699</f>
        <v>2021-09-02T14:01:48.100Z</v>
      </c>
      <c r="G700" s="97">
        <f t="shared" si="1"/>
        <v>4.896097598</v>
      </c>
    </row>
    <row r="701">
      <c r="A701" s="41" t="str">
        <f>Sheet6!A700</f>
        <v>ESS</v>
      </c>
      <c r="B701" s="113">
        <v>0.055635770109999996</v>
      </c>
      <c r="C701" s="110"/>
      <c r="D701" s="94">
        <f>Sheet6!H700</f>
        <v>44441</v>
      </c>
      <c r="F701" s="96" t="str">
        <f>Sheet6!J700</f>
        <v>2021-09-02T14:00:29.403Z</v>
      </c>
      <c r="G701" s="97">
        <f t="shared" si="1"/>
        <v>4.820068819</v>
      </c>
    </row>
    <row r="702">
      <c r="A702" s="41" t="str">
        <f>Sheet6!A701</f>
        <v>JBL</v>
      </c>
      <c r="B702" s="113">
        <v>0.02276912774</v>
      </c>
      <c r="C702" s="110"/>
      <c r="D702" s="94">
        <f>Sheet6!H701</f>
        <v>44441</v>
      </c>
      <c r="F702" s="96" t="str">
        <f>Sheet6!J701</f>
        <v>2021-09-02T13:59:13.265Z</v>
      </c>
      <c r="G702" s="97">
        <f t="shared" si="1"/>
        <v>4.764433049</v>
      </c>
    </row>
    <row r="703">
      <c r="A703" s="41" t="str">
        <f>Sheet6!A702</f>
        <v>LMT</v>
      </c>
      <c r="B703" s="113">
        <v>-0.008185111443000001</v>
      </c>
      <c r="C703" s="110"/>
      <c r="D703" s="94">
        <f>Sheet6!H702</f>
        <v>44440</v>
      </c>
      <c r="F703" s="96" t="str">
        <f>Sheet6!J702</f>
        <v>2021-09-01T19:37:05.232Z</v>
      </c>
      <c r="G703" s="97">
        <f t="shared" si="1"/>
        <v>4.741663921</v>
      </c>
    </row>
    <row r="704">
      <c r="A704" s="41" t="str">
        <f>Sheet6!A703</f>
        <v>CRWD</v>
      </c>
      <c r="B704" s="113">
        <v>0.025147761919999997</v>
      </c>
      <c r="C704" s="110"/>
      <c r="D704" s="94">
        <f>Sheet6!H703</f>
        <v>44440</v>
      </c>
      <c r="F704" s="96" t="str">
        <f>Sheet6!J703</f>
        <v>2021-09-01T17:23:58.315Z</v>
      </c>
      <c r="G704" s="97">
        <f t="shared" si="1"/>
        <v>4.749849033</v>
      </c>
    </row>
    <row r="705">
      <c r="A705" s="41" t="str">
        <f>Sheet6!A704</f>
        <v>ITW</v>
      </c>
      <c r="B705" s="113">
        <v>-0.004295348138</v>
      </c>
      <c r="C705" s="110"/>
      <c r="D705" s="94">
        <f>Sheet6!H704</f>
        <v>44440</v>
      </c>
      <c r="F705" s="96" t="str">
        <f>Sheet6!J704</f>
        <v>2021-09-01T17:20:11.565Z</v>
      </c>
      <c r="G705" s="97">
        <f t="shared" si="1"/>
        <v>4.724701271</v>
      </c>
    </row>
    <row r="706">
      <c r="A706" s="41" t="str">
        <f>Sheet6!A705</f>
        <v>USO</v>
      </c>
      <c r="B706" s="113">
        <v>0.010951979780000001</v>
      </c>
      <c r="C706" s="110"/>
      <c r="D706" s="94">
        <f>Sheet6!H705</f>
        <v>44440</v>
      </c>
      <c r="F706" s="96" t="str">
        <f>Sheet6!J705</f>
        <v>2021-09-01T17:19:19.751Z</v>
      </c>
      <c r="G706" s="97">
        <f t="shared" si="1"/>
        <v>4.728996619</v>
      </c>
    </row>
    <row r="707">
      <c r="A707" s="41" t="str">
        <f>Sheet6!A706</f>
        <v>TXN</v>
      </c>
      <c r="B707" s="113">
        <v>-0.00803065295</v>
      </c>
      <c r="C707" s="110"/>
      <c r="D707" s="94">
        <f>Sheet6!H706</f>
        <v>44440</v>
      </c>
      <c r="F707" s="96" t="str">
        <f>Sheet6!J706</f>
        <v>2021-09-01T17:19:03.601Z</v>
      </c>
      <c r="G707" s="97">
        <f t="shared" si="1"/>
        <v>4.718044639</v>
      </c>
    </row>
    <row r="708">
      <c r="A708" s="41" t="str">
        <f>Sheet6!A707</f>
        <v>MCHP</v>
      </c>
      <c r="B708" s="113">
        <v>0.056703816280000006</v>
      </c>
      <c r="C708" s="110"/>
      <c r="D708" s="94">
        <f>Sheet6!H707</f>
        <v>44440</v>
      </c>
      <c r="F708" s="96" t="str">
        <f>Sheet6!J707</f>
        <v>2021-09-01T17:17:55.479Z</v>
      </c>
      <c r="G708" s="97">
        <f t="shared" si="1"/>
        <v>4.726075292</v>
      </c>
    </row>
    <row r="709">
      <c r="A709" s="41" t="str">
        <f>Sheet6!A708</f>
        <v>FANG</v>
      </c>
      <c r="B709" s="113">
        <v>0.023535851120000003</v>
      </c>
      <c r="C709" s="110"/>
      <c r="D709" s="94">
        <f>Sheet6!H708</f>
        <v>44440</v>
      </c>
      <c r="F709" s="96" t="str">
        <f>Sheet6!J708</f>
        <v>2021-09-01T17:16:39.387Z</v>
      </c>
      <c r="G709" s="97">
        <f t="shared" si="1"/>
        <v>4.669371476</v>
      </c>
    </row>
    <row r="710">
      <c r="A710" s="41" t="str">
        <f>Sheet6!A709</f>
        <v>EXPD</v>
      </c>
      <c r="B710" s="113">
        <v>-0.013325840890000001</v>
      </c>
      <c r="C710" s="110"/>
      <c r="D710" s="94">
        <f>Sheet6!H709</f>
        <v>44440</v>
      </c>
      <c r="F710" s="96" t="str">
        <f>Sheet6!J709</f>
        <v>2021-09-01T17:16:05.332Z</v>
      </c>
      <c r="G710" s="97">
        <f t="shared" si="1"/>
        <v>4.645835625</v>
      </c>
    </row>
    <row r="711">
      <c r="A711" s="41" t="str">
        <f>Sheet6!A710</f>
        <v>CTLT</v>
      </c>
      <c r="B711" s="113">
        <v>0.061500319899999996</v>
      </c>
      <c r="C711" s="110"/>
      <c r="D711" s="94">
        <f>Sheet6!H710</f>
        <v>44440</v>
      </c>
      <c r="F711" s="96" t="str">
        <f>Sheet6!J710</f>
        <v>2021-09-01T17:11:37.380Z</v>
      </c>
      <c r="G711" s="97">
        <f t="shared" si="1"/>
        <v>4.659161465</v>
      </c>
    </row>
    <row r="712">
      <c r="A712" s="41" t="str">
        <f>Sheet6!A711</f>
        <v>ASML</v>
      </c>
      <c r="B712" s="113">
        <v>0.05181526731</v>
      </c>
      <c r="C712" s="110"/>
      <c r="D712" s="94">
        <f>Sheet6!H711</f>
        <v>44440</v>
      </c>
      <c r="F712" s="96" t="str">
        <f>Sheet6!J711</f>
        <v>2021-09-01T17:09:45.215Z</v>
      </c>
      <c r="G712" s="97">
        <f t="shared" si="1"/>
        <v>4.597661146</v>
      </c>
    </row>
    <row r="713">
      <c r="A713" s="41" t="str">
        <f>Sheet6!A712</f>
        <v>WELL</v>
      </c>
      <c r="B713" s="113">
        <v>0.04793379668</v>
      </c>
      <c r="C713" s="110"/>
      <c r="D713" s="94">
        <f>Sheet6!H712</f>
        <v>44440</v>
      </c>
      <c r="F713" s="96" t="str">
        <f>Sheet6!J712</f>
        <v>2021-09-01T17:09:28.241Z</v>
      </c>
      <c r="G713" s="97">
        <f t="shared" si="1"/>
        <v>4.545845878</v>
      </c>
    </row>
    <row r="714">
      <c r="A714" s="41" t="str">
        <f>Sheet6!A713</f>
        <v>QRVO</v>
      </c>
      <c r="B714" s="113">
        <v>-0.01882241913</v>
      </c>
      <c r="C714" s="110"/>
      <c r="D714" s="94">
        <f>Sheet6!H713</f>
        <v>44440</v>
      </c>
      <c r="F714" s="96" t="str">
        <f>Sheet6!J713</f>
        <v>2021-09-01T17:07:32.844Z</v>
      </c>
      <c r="G714" s="97">
        <f t="shared" si="1"/>
        <v>4.497912082</v>
      </c>
    </row>
    <row r="715">
      <c r="A715" s="41" t="str">
        <f>Sheet6!A714</f>
        <v>FCX</v>
      </c>
      <c r="B715" s="113">
        <v>-0.01531309817</v>
      </c>
      <c r="C715" s="110"/>
      <c r="D715" s="94">
        <f>Sheet6!H714</f>
        <v>44440</v>
      </c>
      <c r="F715" s="96" t="str">
        <f>Sheet6!J714</f>
        <v>2021-09-01T16:56:39.782Z</v>
      </c>
      <c r="G715" s="97">
        <f t="shared" si="1"/>
        <v>4.516734501</v>
      </c>
    </row>
    <row r="716">
      <c r="A716" s="41" t="str">
        <f>Sheet6!A715</f>
        <v>ESS</v>
      </c>
      <c r="B716" s="113">
        <v>0.050943218559999996</v>
      </c>
      <c r="C716" s="110"/>
      <c r="D716" s="94">
        <f>Sheet6!H715</f>
        <v>44440</v>
      </c>
      <c r="F716" s="96" t="str">
        <f>Sheet6!J715</f>
        <v>2021-09-01T16:56:16.801Z</v>
      </c>
      <c r="G716" s="97">
        <f t="shared" si="1"/>
        <v>4.532047599</v>
      </c>
    </row>
    <row r="717">
      <c r="A717" s="41" t="str">
        <f>Sheet6!A716</f>
        <v>SMH</v>
      </c>
      <c r="B717" s="113">
        <v>0.03109004739</v>
      </c>
      <c r="C717" s="110"/>
      <c r="D717" s="94">
        <f>Sheet6!H716</f>
        <v>44440</v>
      </c>
      <c r="F717" s="96" t="str">
        <f>Sheet6!J716</f>
        <v>2021-09-01T16:54:57.925Z</v>
      </c>
      <c r="G717" s="97">
        <f t="shared" si="1"/>
        <v>4.48110438</v>
      </c>
    </row>
    <row r="718">
      <c r="A718" s="41" t="str">
        <f>Sheet6!A717</f>
        <v>PYPL</v>
      </c>
      <c r="B718" s="113">
        <v>2.773251985E-4</v>
      </c>
      <c r="C718" s="110"/>
      <c r="D718" s="94">
        <f>Sheet6!H717</f>
        <v>44440</v>
      </c>
      <c r="F718" s="96" t="str">
        <f>Sheet6!J717</f>
        <v>2021-09-01T16:54:40.700Z</v>
      </c>
      <c r="G718" s="97">
        <f t="shared" si="1"/>
        <v>4.450014333</v>
      </c>
    </row>
    <row r="719">
      <c r="A719" s="41" t="str">
        <f>Sheet6!A718</f>
        <v>LPX</v>
      </c>
      <c r="B719" s="113">
        <v>0.046034111610000004</v>
      </c>
      <c r="C719" s="110"/>
      <c r="D719" s="94">
        <f>Sheet6!H718</f>
        <v>44440</v>
      </c>
      <c r="F719" s="96" t="str">
        <f>Sheet6!J718</f>
        <v>2021-09-01T16:53:30.747Z</v>
      </c>
      <c r="G719" s="97">
        <f t="shared" si="1"/>
        <v>4.449737008</v>
      </c>
    </row>
    <row r="720">
      <c r="A720" s="41" t="str">
        <f>Sheet6!A719</f>
        <v>INMD</v>
      </c>
      <c r="B720" s="113">
        <v>0.09770502869</v>
      </c>
      <c r="C720" s="110"/>
      <c r="D720" s="94">
        <f>Sheet6!H719</f>
        <v>44440</v>
      </c>
      <c r="F720" s="96" t="str">
        <f>Sheet6!J719</f>
        <v>2021-09-01T16:52:58.346Z</v>
      </c>
      <c r="G720" s="97">
        <f t="shared" si="1"/>
        <v>4.403702896</v>
      </c>
    </row>
    <row r="721">
      <c r="A721" s="41" t="str">
        <f>Sheet6!A720</f>
        <v>GNRC</v>
      </c>
      <c r="B721" s="113">
        <v>0.04523752686</v>
      </c>
      <c r="C721" s="110"/>
      <c r="D721" s="94">
        <f>Sheet6!H720</f>
        <v>44440</v>
      </c>
      <c r="F721" s="96" t="str">
        <f>Sheet6!J720</f>
        <v>2021-09-01T16:51:36.816Z</v>
      </c>
      <c r="G721" s="97">
        <f t="shared" si="1"/>
        <v>4.305997867</v>
      </c>
    </row>
    <row r="722">
      <c r="A722" s="41" t="str">
        <f>Sheet6!A721</f>
        <v>EL</v>
      </c>
      <c r="B722" s="113">
        <v>0.04915500636</v>
      </c>
      <c r="C722" s="110"/>
      <c r="D722" s="94">
        <f>Sheet6!H721</f>
        <v>44440</v>
      </c>
      <c r="F722" s="96" t="str">
        <f>Sheet6!J721</f>
        <v>2021-09-01T16:50:44.211Z</v>
      </c>
      <c r="G722" s="97">
        <f t="shared" si="1"/>
        <v>4.260760341</v>
      </c>
    </row>
    <row r="723">
      <c r="A723" s="41" t="str">
        <f>Sheet6!A722</f>
        <v>CELH</v>
      </c>
      <c r="B723" s="113">
        <v>0.10733192170000001</v>
      </c>
      <c r="C723" s="110"/>
      <c r="D723" s="94">
        <f>Sheet6!H722</f>
        <v>44440</v>
      </c>
      <c r="F723" s="96" t="str">
        <f>Sheet6!J722</f>
        <v>2021-09-01T16:41:37.508Z</v>
      </c>
      <c r="G723" s="97">
        <f t="shared" si="1"/>
        <v>4.211605334</v>
      </c>
    </row>
    <row r="724">
      <c r="A724" s="41" t="str">
        <f>Sheet6!A723</f>
        <v>TER</v>
      </c>
      <c r="B724" s="113">
        <v>-0.01745513866</v>
      </c>
      <c r="C724" s="110"/>
      <c r="D724" s="94">
        <f>Sheet6!H723</f>
        <v>44439</v>
      </c>
      <c r="F724" s="96" t="str">
        <f>Sheet6!J723</f>
        <v>2021-08-31T14:46:22.957Z</v>
      </c>
      <c r="G724" s="97">
        <f t="shared" si="1"/>
        <v>4.104273412</v>
      </c>
    </row>
    <row r="725">
      <c r="A725" s="41" t="str">
        <f>Sheet6!A724</f>
        <v>QRVO</v>
      </c>
      <c r="B725" s="113">
        <v>-0.01666858911</v>
      </c>
      <c r="C725" s="110"/>
      <c r="D725" s="94">
        <f>Sheet6!H724</f>
        <v>44439</v>
      </c>
      <c r="F725" s="96" t="str">
        <f>Sheet6!J724</f>
        <v>2021-08-31T14:17:11.677Z</v>
      </c>
      <c r="G725" s="97">
        <f t="shared" si="1"/>
        <v>4.121728551</v>
      </c>
    </row>
    <row r="726">
      <c r="A726" s="41" t="str">
        <f>Sheet6!A725</f>
        <v>FCX</v>
      </c>
      <c r="B726" s="113">
        <v>-0.02693464588</v>
      </c>
      <c r="C726" s="110"/>
      <c r="D726" s="94">
        <f>Sheet6!H725</f>
        <v>44439</v>
      </c>
      <c r="F726" s="96" t="str">
        <f>Sheet6!J725</f>
        <v>2021-08-31T14:15:49.214Z</v>
      </c>
      <c r="G726" s="97">
        <f t="shared" si="1"/>
        <v>4.13839714</v>
      </c>
    </row>
    <row r="727">
      <c r="A727" s="41" t="str">
        <f>Sheet6!A726</f>
        <v>ETSY</v>
      </c>
      <c r="B727" s="113">
        <v>0.05546766858</v>
      </c>
      <c r="C727" s="110"/>
      <c r="D727" s="94">
        <f>Sheet6!H726</f>
        <v>44439</v>
      </c>
      <c r="F727" s="96" t="str">
        <f>Sheet6!J726</f>
        <v>2021-08-31T14:08:30.154Z</v>
      </c>
      <c r="G727" s="97">
        <f t="shared" si="1"/>
        <v>4.165331786</v>
      </c>
    </row>
    <row r="728">
      <c r="A728" s="41" t="str">
        <f>Sheet6!A727</f>
        <v>FANG</v>
      </c>
      <c r="B728" s="113">
        <v>0.05582922824</v>
      </c>
      <c r="C728" s="110"/>
      <c r="D728" s="94">
        <f>Sheet6!H727</f>
        <v>44438</v>
      </c>
      <c r="F728" s="96" t="str">
        <f>Sheet6!J727</f>
        <v>2021-08-30T19:06:11.611Z</v>
      </c>
      <c r="G728" s="97">
        <f t="shared" si="1"/>
        <v>4.109864118</v>
      </c>
    </row>
    <row r="729">
      <c r="A729" s="41" t="str">
        <f>Sheet6!A728</f>
        <v>GNRC</v>
      </c>
      <c r="B729" s="113">
        <v>0.05673191693</v>
      </c>
      <c r="C729" s="110"/>
      <c r="D729" s="94">
        <f>Sheet6!H728</f>
        <v>44438</v>
      </c>
      <c r="F729" s="96" t="str">
        <f>Sheet6!J728</f>
        <v>2021-08-30T19:04:55.722Z</v>
      </c>
      <c r="G729" s="97">
        <f t="shared" si="1"/>
        <v>4.054034889</v>
      </c>
    </row>
    <row r="730">
      <c r="A730" s="41" t="str">
        <f>Sheet6!A729</f>
        <v>EL</v>
      </c>
      <c r="B730" s="113">
        <v>0.04355200194</v>
      </c>
      <c r="C730" s="110"/>
      <c r="D730" s="94">
        <f>Sheet6!H729</f>
        <v>44438</v>
      </c>
      <c r="F730" s="96" t="str">
        <f>Sheet6!J729</f>
        <v>2021-08-30T19:04:42.994Z</v>
      </c>
      <c r="G730" s="97">
        <f t="shared" si="1"/>
        <v>3.997302972</v>
      </c>
    </row>
    <row r="731">
      <c r="A731" s="41" t="str">
        <f>Sheet6!A730</f>
        <v>NVDA</v>
      </c>
      <c r="B731" s="113">
        <v>0.09298136049</v>
      </c>
      <c r="C731" s="110"/>
      <c r="D731" s="94">
        <f>Sheet6!H730</f>
        <v>44438</v>
      </c>
      <c r="F731" s="96" t="str">
        <f>Sheet6!J730</f>
        <v>2021-08-30T19:04:15.318Z</v>
      </c>
      <c r="G731" s="97">
        <f t="shared" si="1"/>
        <v>3.95375097</v>
      </c>
    </row>
    <row r="732">
      <c r="A732" s="41" t="str">
        <f>Sheet6!A731</f>
        <v>ETSY</v>
      </c>
      <c r="B732" s="113">
        <v>0.06980423176</v>
      </c>
      <c r="C732" s="110"/>
      <c r="D732" s="94">
        <f>Sheet6!H731</f>
        <v>44438</v>
      </c>
      <c r="F732" s="96" t="str">
        <f>Sheet6!J731</f>
        <v>2021-08-30T19:00:30.623Z</v>
      </c>
      <c r="G732" s="97">
        <f t="shared" si="1"/>
        <v>3.86076961</v>
      </c>
    </row>
    <row r="733">
      <c r="A733" s="41" t="str">
        <f>Sheet6!A732</f>
        <v>INMD</v>
      </c>
      <c r="B733" s="113">
        <v>0.12082348970000001</v>
      </c>
      <c r="C733" s="110"/>
      <c r="D733" s="94">
        <f>Sheet6!H732</f>
        <v>44438</v>
      </c>
      <c r="F733" s="96" t="str">
        <f>Sheet6!J732</f>
        <v>2021-08-30T19:00:10.986Z</v>
      </c>
      <c r="G733" s="97">
        <f t="shared" si="1"/>
        <v>3.790965378</v>
      </c>
    </row>
    <row r="734">
      <c r="A734" s="41" t="str">
        <f>Sheet6!A733</f>
        <v>WYNN</v>
      </c>
      <c r="B734" s="113">
        <v>0.07995265253</v>
      </c>
      <c r="C734" s="110"/>
      <c r="D734" s="94">
        <f>Sheet6!H733</f>
        <v>44438</v>
      </c>
      <c r="F734" s="96" t="str">
        <f>Sheet6!J733</f>
        <v>2021-08-30T18:58:10.445Z</v>
      </c>
      <c r="G734" s="97">
        <f t="shared" si="1"/>
        <v>3.670141888</v>
      </c>
    </row>
    <row r="735">
      <c r="A735" s="41" t="str">
        <f>Sheet6!A734</f>
        <v>MRVL</v>
      </c>
      <c r="B735" s="113">
        <v>-0.001935483871</v>
      </c>
      <c r="C735" s="110"/>
      <c r="D735" s="94">
        <f>Sheet6!H734</f>
        <v>44438</v>
      </c>
      <c r="F735" s="96" t="str">
        <f>Sheet6!J734</f>
        <v>2021-08-30T18:57:56.815Z</v>
      </c>
      <c r="G735" s="97">
        <f t="shared" si="1"/>
        <v>3.590189236</v>
      </c>
    </row>
    <row r="736">
      <c r="A736" s="41" t="str">
        <f>Sheet6!A735</f>
        <v>GS</v>
      </c>
      <c r="B736" s="113">
        <v>6.535631294E-4</v>
      </c>
      <c r="C736" s="110"/>
      <c r="D736" s="94">
        <f>Sheet6!H735</f>
        <v>44438</v>
      </c>
      <c r="F736" s="96" t="str">
        <f>Sheet6!J735</f>
        <v>2021-08-30T18:53:03.648Z</v>
      </c>
      <c r="G736" s="97">
        <f t="shared" si="1"/>
        <v>3.59212472</v>
      </c>
    </row>
    <row r="737">
      <c r="A737" s="41" t="str">
        <f>Sheet6!A736</f>
        <v>BX</v>
      </c>
      <c r="B737" s="113">
        <v>0.08646454176000001</v>
      </c>
      <c r="C737" s="110"/>
      <c r="D737" s="94">
        <f>Sheet6!H736</f>
        <v>44438</v>
      </c>
      <c r="F737" s="96" t="str">
        <f>Sheet6!J736</f>
        <v>2021-08-30T18:51:37.323Z</v>
      </c>
      <c r="G737" s="97">
        <f t="shared" si="1"/>
        <v>3.591471157</v>
      </c>
    </row>
    <row r="738">
      <c r="A738" s="41" t="str">
        <f>Sheet6!A737</f>
        <v>CZR</v>
      </c>
      <c r="B738" s="113">
        <v>0.1413530466</v>
      </c>
      <c r="C738" s="110"/>
      <c r="D738" s="94">
        <f>Sheet6!H737</f>
        <v>44438</v>
      </c>
      <c r="F738" s="96" t="str">
        <f>Sheet6!J737</f>
        <v>2021-08-30T18:44:47.040Z</v>
      </c>
      <c r="G738" s="97">
        <f t="shared" si="1"/>
        <v>3.505006615</v>
      </c>
    </row>
    <row r="739">
      <c r="A739" s="41" t="str">
        <f>Sheet6!A738</f>
        <v>JBL</v>
      </c>
      <c r="B739" s="113">
        <v>0.05357441822</v>
      </c>
      <c r="C739" s="110"/>
      <c r="D739" s="94">
        <f>Sheet6!H738</f>
        <v>44438</v>
      </c>
      <c r="F739" s="96" t="str">
        <f>Sheet6!J738</f>
        <v>2021-08-30T18:44:14.242Z</v>
      </c>
      <c r="G739" s="97">
        <f t="shared" si="1"/>
        <v>3.363653568</v>
      </c>
    </row>
    <row r="740">
      <c r="A740" s="41" t="str">
        <f>Sheet6!A739</f>
        <v>MGM</v>
      </c>
      <c r="B740" s="113">
        <v>0.0774291498</v>
      </c>
      <c r="C740" s="110"/>
      <c r="D740" s="94">
        <f>Sheet6!H739</f>
        <v>44438</v>
      </c>
      <c r="F740" s="96" t="str">
        <f>Sheet6!J739</f>
        <v>2021-08-30T13:58:51.183Z</v>
      </c>
      <c r="G740" s="97">
        <f t="shared" si="1"/>
        <v>3.31007915</v>
      </c>
    </row>
    <row r="741">
      <c r="A741" s="41" t="str">
        <f>Sheet6!A740</f>
        <v>JPM</v>
      </c>
      <c r="B741" s="113">
        <v>0.01890657703</v>
      </c>
      <c r="C741" s="110"/>
      <c r="D741" s="94">
        <f>Sheet6!H740</f>
        <v>44438</v>
      </c>
      <c r="F741" s="96" t="str">
        <f>Sheet6!J740</f>
        <v>2021-08-30T13:58:39.310Z</v>
      </c>
      <c r="G741" s="97">
        <f t="shared" si="1"/>
        <v>3.23265</v>
      </c>
    </row>
    <row r="742">
      <c r="A742" s="41" t="str">
        <f>Sheet6!A741</f>
        <v>DRI</v>
      </c>
      <c r="B742" s="113">
        <v>0.05679342096</v>
      </c>
      <c r="C742" s="110"/>
      <c r="D742" s="94">
        <f>Sheet6!H741</f>
        <v>44438</v>
      </c>
      <c r="F742" s="96" t="str">
        <f>Sheet6!J741</f>
        <v>2021-08-30T13:58:26.468Z</v>
      </c>
      <c r="G742" s="97">
        <f t="shared" si="1"/>
        <v>3.213743423</v>
      </c>
    </row>
    <row r="743">
      <c r="A743" s="41" t="str">
        <f>Sheet6!A742</f>
        <v>PINS</v>
      </c>
      <c r="B743" s="113">
        <v>-0.004035962257</v>
      </c>
      <c r="C743" s="110"/>
      <c r="D743" s="94">
        <f>Sheet6!H742</f>
        <v>44438</v>
      </c>
      <c r="F743" s="96" t="str">
        <f>Sheet6!J742</f>
        <v>2021-08-30T13:57:51.413Z</v>
      </c>
      <c r="G743" s="97">
        <f t="shared" si="1"/>
        <v>3.156950002</v>
      </c>
    </row>
    <row r="744">
      <c r="A744" s="41" t="str">
        <f>Sheet6!A743</f>
        <v>TRV</v>
      </c>
      <c r="B744" s="113">
        <v>0.04227726624</v>
      </c>
      <c r="C744" s="110"/>
      <c r="D744" s="94">
        <f>Sheet6!H743</f>
        <v>44438</v>
      </c>
      <c r="F744" s="96" t="str">
        <f>Sheet6!J743</f>
        <v>2021-08-30T13:57:02.932Z</v>
      </c>
      <c r="G744" s="97">
        <f t="shared" si="1"/>
        <v>3.160985965</v>
      </c>
    </row>
    <row r="745">
      <c r="A745" s="41" t="str">
        <f>Sheet6!A744</f>
        <v>SNOW</v>
      </c>
      <c r="B745" s="113">
        <v>0.01869995771</v>
      </c>
      <c r="C745" s="110"/>
      <c r="D745" s="94">
        <f>Sheet6!H744</f>
        <v>44438</v>
      </c>
      <c r="F745" s="96" t="str">
        <f>Sheet6!J744</f>
        <v>2021-08-30T13:56:01.864Z</v>
      </c>
      <c r="G745" s="97">
        <f t="shared" si="1"/>
        <v>3.118708698</v>
      </c>
    </row>
    <row r="746">
      <c r="A746" s="41" t="str">
        <f>Sheet6!A745</f>
        <v>STT</v>
      </c>
      <c r="B746" s="113">
        <v>0.03516802501</v>
      </c>
      <c r="C746" s="110"/>
      <c r="D746" s="94">
        <f>Sheet6!H745</f>
        <v>44438</v>
      </c>
      <c r="F746" s="96" t="str">
        <f>Sheet6!J745</f>
        <v>2021-08-30T13:55:46.040Z</v>
      </c>
      <c r="G746" s="97">
        <f t="shared" si="1"/>
        <v>3.100008741</v>
      </c>
    </row>
    <row r="747">
      <c r="A747" s="41" t="str">
        <f>Sheet6!A746</f>
        <v>PHM</v>
      </c>
      <c r="B747" s="113">
        <v>0.0042918454940000005</v>
      </c>
      <c r="C747" s="110"/>
      <c r="D747" s="94">
        <f>Sheet6!H746</f>
        <v>44434</v>
      </c>
      <c r="F747" s="96" t="str">
        <f>Sheet6!J746</f>
        <v>2021-08-26T20:55:52.377Z</v>
      </c>
      <c r="G747" s="97">
        <f t="shared" si="1"/>
        <v>3.064840716</v>
      </c>
    </row>
    <row r="748">
      <c r="A748" s="41" t="str">
        <f>Sheet6!A747</f>
        <v>CE</v>
      </c>
      <c r="B748" s="113">
        <v>0.004763719512</v>
      </c>
      <c r="C748" s="110"/>
      <c r="D748" s="94">
        <f>Sheet6!H747</f>
        <v>44434</v>
      </c>
      <c r="F748" s="96" t="str">
        <f>Sheet6!J747</f>
        <v>2021-08-26T20:55:35.874Z</v>
      </c>
      <c r="G748" s="97">
        <f t="shared" si="1"/>
        <v>3.06054887</v>
      </c>
    </row>
    <row r="749">
      <c r="A749" s="41" t="str">
        <f>Sheet6!A748</f>
        <v>TRIP</v>
      </c>
      <c r="B749" s="113">
        <v>0.01771934839</v>
      </c>
      <c r="C749" s="110"/>
      <c r="D749" s="94">
        <f>Sheet6!H748</f>
        <v>44434</v>
      </c>
      <c r="F749" s="96" t="str">
        <f>Sheet6!J748</f>
        <v>2021-08-26T20:54:47.175Z</v>
      </c>
      <c r="G749" s="97">
        <f t="shared" si="1"/>
        <v>3.055785151</v>
      </c>
    </row>
    <row r="750">
      <c r="A750" s="41" t="str">
        <f>Sheet6!A749</f>
        <v>FB</v>
      </c>
      <c r="B750" s="113">
        <v>0.0028347323520000003</v>
      </c>
      <c r="C750" s="110"/>
      <c r="D750" s="94">
        <f>Sheet6!H749</f>
        <v>44434</v>
      </c>
      <c r="F750" s="96" t="str">
        <f>Sheet6!J749</f>
        <v>2021-08-26T20:54:34.994Z</v>
      </c>
      <c r="G750" s="97">
        <f t="shared" si="1"/>
        <v>3.038065802</v>
      </c>
    </row>
    <row r="751">
      <c r="A751" s="41" t="str">
        <f>Sheet6!A750</f>
        <v>VMC</v>
      </c>
      <c r="B751" s="113">
        <v>0.006224177710999999</v>
      </c>
      <c r="C751" s="110"/>
      <c r="D751" s="94">
        <f>Sheet6!H750</f>
        <v>44434</v>
      </c>
      <c r="F751" s="96" t="str">
        <f>Sheet6!J750</f>
        <v>2021-08-26T20:54:24.141Z</v>
      </c>
      <c r="G751" s="97">
        <f t="shared" si="1"/>
        <v>3.03523107</v>
      </c>
    </row>
    <row r="752">
      <c r="A752" s="41" t="str">
        <f>Sheet6!A751</f>
        <v>IWM</v>
      </c>
      <c r="B752" s="113">
        <v>0.002640925234</v>
      </c>
      <c r="C752" s="110"/>
      <c r="D752" s="94">
        <f>Sheet6!H751</f>
        <v>44434</v>
      </c>
      <c r="F752" s="96" t="str">
        <f>Sheet6!J751</f>
        <v>2021-08-26T20:54:12.123Z</v>
      </c>
      <c r="G752" s="97">
        <f t="shared" si="1"/>
        <v>3.029006892</v>
      </c>
    </row>
    <row r="753">
      <c r="A753" s="41" t="str">
        <f>Sheet6!A752</f>
        <v>TFC</v>
      </c>
      <c r="B753" s="113">
        <v>0.004761065068</v>
      </c>
      <c r="C753" s="110"/>
      <c r="D753" s="94">
        <f>Sheet6!H752</f>
        <v>44434</v>
      </c>
      <c r="F753" s="96" t="str">
        <f>Sheet6!J752</f>
        <v>2021-08-26T20:54:00.451Z</v>
      </c>
      <c r="G753" s="97">
        <f t="shared" si="1"/>
        <v>3.026365967</v>
      </c>
    </row>
    <row r="754">
      <c r="A754" s="41" t="str">
        <f>Sheet6!A753</f>
        <v>AMP</v>
      </c>
      <c r="B754" s="113">
        <v>0.007011262773</v>
      </c>
      <c r="C754" s="110"/>
      <c r="D754" s="94">
        <f>Sheet6!H753</f>
        <v>44434</v>
      </c>
      <c r="F754" s="96" t="str">
        <f>Sheet6!J753</f>
        <v>2021-08-26T20:53:48.178Z</v>
      </c>
      <c r="G754" s="97">
        <f t="shared" si="1"/>
        <v>3.021604902</v>
      </c>
    </row>
    <row r="755">
      <c r="A755" s="41" t="str">
        <f>Sheet6!A754</f>
        <v>CRWD</v>
      </c>
      <c r="B755" s="113">
        <v>0.058954184390000004</v>
      </c>
      <c r="C755" s="110"/>
      <c r="D755" s="94">
        <f>Sheet6!H754</f>
        <v>44434</v>
      </c>
      <c r="F755" s="96" t="str">
        <f>Sheet6!J754</f>
        <v>2021-08-26T16:30:03.632Z</v>
      </c>
      <c r="G755" s="97">
        <f t="shared" si="1"/>
        <v>3.014593639</v>
      </c>
    </row>
    <row r="756">
      <c r="A756" s="41" t="str">
        <f>Sheet6!A755</f>
        <v>NOW</v>
      </c>
      <c r="B756" s="113">
        <v>0.04730899887</v>
      </c>
      <c r="C756" s="110"/>
      <c r="D756" s="94">
        <f>Sheet6!H755</f>
        <v>44434</v>
      </c>
      <c r="F756" s="96" t="str">
        <f>Sheet6!J755</f>
        <v>2021-08-26T14:13:15.672Z</v>
      </c>
      <c r="G756" s="97">
        <f t="shared" si="1"/>
        <v>2.955639455</v>
      </c>
    </row>
    <row r="757">
      <c r="A757" s="41" t="str">
        <f>Sheet6!A756</f>
        <v>INMD</v>
      </c>
      <c r="B757" s="113">
        <v>0.04961187985</v>
      </c>
      <c r="C757" s="110"/>
      <c r="D757" s="94">
        <f>Sheet6!H756</f>
        <v>44434</v>
      </c>
      <c r="F757" s="96" t="str">
        <f>Sheet6!J756</f>
        <v>2021-08-26T14:12:48.770Z</v>
      </c>
      <c r="G757" s="97">
        <f t="shared" si="1"/>
        <v>2.908330456</v>
      </c>
    </row>
    <row r="758">
      <c r="A758" s="41" t="str">
        <f>Sheet6!A757</f>
        <v>LPX</v>
      </c>
      <c r="B758" s="113">
        <v>0.053485676440000005</v>
      </c>
      <c r="C758" s="110"/>
      <c r="D758" s="94">
        <f>Sheet6!H757</f>
        <v>44434</v>
      </c>
      <c r="F758" s="96" t="str">
        <f>Sheet6!J757</f>
        <v>2021-08-26T14:12:32.937Z</v>
      </c>
      <c r="G758" s="97">
        <f t="shared" si="1"/>
        <v>2.858718576</v>
      </c>
    </row>
    <row r="759">
      <c r="A759" s="41" t="str">
        <f>Sheet6!A758</f>
        <v>OKTA</v>
      </c>
      <c r="B759" s="113">
        <v>0.06354271864000001</v>
      </c>
      <c r="C759" s="110"/>
      <c r="D759" s="94">
        <f>Sheet6!H758</f>
        <v>44434</v>
      </c>
      <c r="F759" s="96" t="str">
        <f>Sheet6!J758</f>
        <v>2021-08-26T14:12:18.690Z</v>
      </c>
      <c r="G759" s="97">
        <f t="shared" si="1"/>
        <v>2.8052329</v>
      </c>
    </row>
    <row r="760">
      <c r="A760" s="41" t="str">
        <f>Sheet6!A759</f>
        <v>DRI</v>
      </c>
      <c r="B760" s="113">
        <v>0.05742602095</v>
      </c>
      <c r="C760" s="110"/>
      <c r="D760" s="94">
        <f>Sheet6!H759</f>
        <v>44434</v>
      </c>
      <c r="F760" s="96" t="str">
        <f>Sheet6!J759</f>
        <v>2021-08-26T14:11:33.310Z</v>
      </c>
      <c r="G760" s="97">
        <f t="shared" si="1"/>
        <v>2.741690181</v>
      </c>
    </row>
    <row r="761">
      <c r="A761" s="41" t="str">
        <f>Sheet6!A760</f>
        <v>BX</v>
      </c>
      <c r="B761" s="113">
        <v>0.04863090611</v>
      </c>
      <c r="C761" s="110"/>
      <c r="D761" s="94">
        <f>Sheet6!H760</f>
        <v>44434</v>
      </c>
      <c r="F761" s="96" t="str">
        <f>Sheet6!J760</f>
        <v>2021-08-26T14:10:43.672Z</v>
      </c>
      <c r="G761" s="97">
        <f t="shared" si="1"/>
        <v>2.68426416</v>
      </c>
    </row>
    <row r="762">
      <c r="A762" s="41" t="str">
        <f>Sheet6!A761</f>
        <v>PTON</v>
      </c>
      <c r="B762" s="113">
        <v>0.04067364348</v>
      </c>
      <c r="C762" s="110"/>
      <c r="D762" s="94">
        <f>Sheet6!H761</f>
        <v>44434</v>
      </c>
      <c r="F762" s="96" t="str">
        <f>Sheet6!J761</f>
        <v>2021-08-26T14:10:28.506Z</v>
      </c>
      <c r="G762" s="97">
        <f t="shared" si="1"/>
        <v>2.635633254</v>
      </c>
    </row>
    <row r="763">
      <c r="A763" s="41" t="str">
        <f>Sheet6!A762</f>
        <v>NRG</v>
      </c>
      <c r="B763" s="113">
        <v>0.04527872582</v>
      </c>
      <c r="C763" s="110"/>
      <c r="D763" s="94">
        <f>Sheet6!H762</f>
        <v>44434</v>
      </c>
      <c r="F763" s="96" t="str">
        <f>Sheet6!J762</f>
        <v>2021-08-26T14:09:35.950Z</v>
      </c>
      <c r="G763" s="97">
        <f t="shared" si="1"/>
        <v>2.59495961</v>
      </c>
    </row>
    <row r="764">
      <c r="A764" s="41" t="str">
        <f>Sheet6!A763</f>
        <v>WYNN</v>
      </c>
      <c r="B764" s="113">
        <v>0.09447971592</v>
      </c>
      <c r="C764" s="110"/>
      <c r="D764" s="94">
        <f>Sheet6!H763</f>
        <v>44434</v>
      </c>
      <c r="F764" s="96" t="str">
        <f>Sheet6!J763</f>
        <v>2021-08-26T14:09:07.052Z</v>
      </c>
      <c r="G764" s="97">
        <f t="shared" si="1"/>
        <v>2.549680885</v>
      </c>
    </row>
    <row r="765">
      <c r="A765" s="41" t="str">
        <f>Sheet6!A764</f>
        <v>LVS</v>
      </c>
      <c r="B765" s="113">
        <v>0.10580669520000001</v>
      </c>
      <c r="C765" s="110"/>
      <c r="D765" s="94">
        <f>Sheet6!H764</f>
        <v>44434</v>
      </c>
      <c r="F765" s="96" t="str">
        <f>Sheet6!J764</f>
        <v>2021-08-26T14:08:44.311Z</v>
      </c>
      <c r="G765" s="97">
        <f t="shared" si="1"/>
        <v>2.455201169</v>
      </c>
    </row>
    <row r="766">
      <c r="A766" s="41" t="str">
        <f>Sheet6!A765</f>
        <v>CZR</v>
      </c>
      <c r="B766" s="113">
        <v>0.1302643369</v>
      </c>
      <c r="C766" s="110"/>
      <c r="D766" s="94">
        <f>Sheet6!H765</f>
        <v>44434</v>
      </c>
      <c r="F766" s="96" t="str">
        <f>Sheet6!J765</f>
        <v>2021-08-26T14:08:30.144Z</v>
      </c>
      <c r="G766" s="97">
        <f t="shared" si="1"/>
        <v>2.349394473</v>
      </c>
    </row>
    <row r="767">
      <c r="A767" s="41" t="str">
        <f>Sheet6!A766</f>
        <v>MHK</v>
      </c>
      <c r="B767" s="113">
        <v>0.007082431635000001</v>
      </c>
      <c r="C767" s="110"/>
      <c r="D767" s="94">
        <f>Sheet6!H766</f>
        <v>44433</v>
      </c>
      <c r="F767" s="96" t="str">
        <f>Sheet6!J766</f>
        <v>2021-08-25T20:45:49.619Z</v>
      </c>
      <c r="G767" s="97">
        <f t="shared" si="1"/>
        <v>2.219130137</v>
      </c>
    </row>
    <row r="768">
      <c r="A768" s="41" t="str">
        <f>Sheet6!A767</f>
        <v>TRV</v>
      </c>
      <c r="B768" s="113">
        <v>0.054208273890000006</v>
      </c>
      <c r="C768" s="110"/>
      <c r="D768" s="94">
        <f>Sheet6!H767</f>
        <v>44433</v>
      </c>
      <c r="F768" s="96" t="str">
        <f>Sheet6!J767</f>
        <v>2021-08-25T20:44:30.595Z</v>
      </c>
      <c r="G768" s="97">
        <f t="shared" si="1"/>
        <v>2.212047705</v>
      </c>
    </row>
    <row r="769">
      <c r="A769" s="41" t="str">
        <f>Sheet6!A768</f>
        <v>CTLT</v>
      </c>
      <c r="B769" s="113">
        <v>0.0464268352</v>
      </c>
      <c r="C769" s="110"/>
      <c r="D769" s="94">
        <f>Sheet6!H768</f>
        <v>44433</v>
      </c>
      <c r="F769" s="96" t="str">
        <f>Sheet6!J768</f>
        <v>2021-08-25T20:43:17.571Z</v>
      </c>
      <c r="G769" s="97">
        <f t="shared" si="1"/>
        <v>2.157839431</v>
      </c>
    </row>
    <row r="770">
      <c r="A770" s="41" t="str">
        <f>Sheet6!A769</f>
        <v>INMD</v>
      </c>
      <c r="B770" s="113">
        <v>0.047333783330000004</v>
      </c>
      <c r="C770" s="110"/>
      <c r="D770" s="94">
        <f>Sheet6!H769</f>
        <v>44433</v>
      </c>
      <c r="F770" s="96" t="str">
        <f>Sheet6!J769</f>
        <v>2021-08-25T20:41:19.587Z</v>
      </c>
      <c r="G770" s="97">
        <f t="shared" si="1"/>
        <v>2.111412596</v>
      </c>
    </row>
    <row r="771">
      <c r="A771" s="41" t="str">
        <f>Sheet6!A770</f>
        <v>EWC</v>
      </c>
      <c r="B771" s="113">
        <v>0.009269210102</v>
      </c>
      <c r="C771" s="110"/>
      <c r="D771" s="94">
        <f>Sheet6!H770</f>
        <v>44433</v>
      </c>
      <c r="F771" s="96" t="str">
        <f>Sheet6!J770</f>
        <v>2021-08-25T20:40:20.814Z</v>
      </c>
      <c r="G771" s="97">
        <f t="shared" si="1"/>
        <v>2.064078812</v>
      </c>
    </row>
    <row r="772">
      <c r="A772" s="41" t="str">
        <f>Sheet6!A771</f>
        <v>MKTX</v>
      </c>
      <c r="B772" s="113">
        <v>-0.006666666666999999</v>
      </c>
      <c r="C772" s="110"/>
      <c r="D772" s="94">
        <f>Sheet6!H771</f>
        <v>44433</v>
      </c>
      <c r="F772" s="96" t="str">
        <f>Sheet6!J771</f>
        <v>2021-08-25T20:24:13.390Z</v>
      </c>
      <c r="G772" s="97">
        <f t="shared" si="1"/>
        <v>2.054809602</v>
      </c>
    </row>
    <row r="773">
      <c r="A773" s="41" t="str">
        <f>Sheet6!A772</f>
        <v>ANSS</v>
      </c>
      <c r="B773" s="113">
        <v>-0.0032423301180000003</v>
      </c>
      <c r="C773" s="110"/>
      <c r="D773" s="94">
        <f>Sheet6!H772</f>
        <v>44433</v>
      </c>
      <c r="F773" s="96" t="str">
        <f>Sheet6!J772</f>
        <v>2021-08-25T20:22:13.213Z</v>
      </c>
      <c r="G773" s="97">
        <f t="shared" si="1"/>
        <v>2.061476269</v>
      </c>
    </row>
    <row r="774">
      <c r="A774" s="41" t="str">
        <f>Sheet6!A773</f>
        <v>DRI</v>
      </c>
      <c r="B774" s="113">
        <v>0.0554579321</v>
      </c>
      <c r="C774" s="110"/>
      <c r="D774" s="94">
        <f>Sheet6!H773</f>
        <v>44433</v>
      </c>
      <c r="F774" s="96" t="str">
        <f>Sheet6!J773</f>
        <v>2021-08-25T20:21:01.939Z</v>
      </c>
      <c r="G774" s="97">
        <f t="shared" si="1"/>
        <v>2.064718599</v>
      </c>
    </row>
    <row r="775">
      <c r="A775" s="41" t="str">
        <f>Sheet6!A774</f>
        <v>PYPL</v>
      </c>
      <c r="B775" s="113">
        <v>0.0025633619759999997</v>
      </c>
      <c r="C775" s="110"/>
      <c r="D775" s="94">
        <f>Sheet6!H774</f>
        <v>44433</v>
      </c>
      <c r="F775" s="96" t="str">
        <f>Sheet6!J774</f>
        <v>2021-08-25T20:13:27.089Z</v>
      </c>
      <c r="G775" s="97">
        <f t="shared" si="1"/>
        <v>2.009260667</v>
      </c>
    </row>
    <row r="776">
      <c r="A776" s="41" t="str">
        <f>Sheet6!A775</f>
        <v>VT</v>
      </c>
      <c r="B776" s="113">
        <v>0.007419385523000001</v>
      </c>
      <c r="C776" s="110"/>
      <c r="D776" s="94">
        <f>Sheet6!H775</f>
        <v>44433</v>
      </c>
      <c r="F776" s="96" t="str">
        <f>Sheet6!J775</f>
        <v>2021-08-25T20:12:19.449Z</v>
      </c>
      <c r="G776" s="97">
        <f t="shared" si="1"/>
        <v>2.006697305</v>
      </c>
    </row>
    <row r="777">
      <c r="A777" s="41" t="str">
        <f>Sheet6!A776</f>
        <v>VTI</v>
      </c>
      <c r="B777" s="113">
        <v>0.006208753039</v>
      </c>
      <c r="C777" s="110"/>
      <c r="D777" s="94">
        <f>Sheet6!H776</f>
        <v>44433</v>
      </c>
      <c r="F777" s="96" t="str">
        <f>Sheet6!J776</f>
        <v>2021-08-25T20:11:30.112Z</v>
      </c>
      <c r="G777" s="97">
        <f t="shared" si="1"/>
        <v>1.99927792</v>
      </c>
    </row>
    <row r="778">
      <c r="A778" s="41" t="str">
        <f>Sheet6!A777</f>
        <v>SYK</v>
      </c>
      <c r="B778" s="113">
        <v>0.02333383595</v>
      </c>
      <c r="C778" s="110"/>
      <c r="D778" s="94">
        <f>Sheet6!H777</f>
        <v>44433</v>
      </c>
      <c r="F778" s="96" t="str">
        <f>Sheet6!J777</f>
        <v>2021-08-25T20:10:42.454Z</v>
      </c>
      <c r="G778" s="97">
        <f t="shared" si="1"/>
        <v>1.993069167</v>
      </c>
    </row>
    <row r="779">
      <c r="A779" s="41" t="str">
        <f>Sheet6!A778</f>
        <v>SYK</v>
      </c>
      <c r="B779" s="113">
        <v>0.02333383595</v>
      </c>
      <c r="C779" s="110"/>
      <c r="D779" s="94">
        <f>Sheet6!H778</f>
        <v>44433</v>
      </c>
      <c r="F779" s="96" t="str">
        <f>Sheet6!J778</f>
        <v>2021-08-25T20:10:40.114Z</v>
      </c>
      <c r="G779" s="97">
        <f t="shared" si="1"/>
        <v>1.969735331</v>
      </c>
    </row>
    <row r="780">
      <c r="A780" s="41" t="str">
        <f>Sheet6!A779</f>
        <v>TFX</v>
      </c>
      <c r="B780" s="113">
        <v>0.02307263903</v>
      </c>
      <c r="C780" s="110"/>
      <c r="D780" s="94">
        <f>Sheet6!H779</f>
        <v>44433</v>
      </c>
      <c r="F780" s="96" t="str">
        <f>Sheet6!J779</f>
        <v>2021-08-25T20:09:18.147Z</v>
      </c>
      <c r="G780" s="97">
        <f t="shared" si="1"/>
        <v>1.946401495</v>
      </c>
    </row>
    <row r="781">
      <c r="A781" s="41" t="str">
        <f>Sheet6!A780</f>
        <v>HII</v>
      </c>
      <c r="B781" s="113">
        <v>0.001189435868</v>
      </c>
      <c r="C781" s="110"/>
      <c r="D781" s="94">
        <f>Sheet6!H780</f>
        <v>44433</v>
      </c>
      <c r="F781" s="96" t="str">
        <f>Sheet6!J780</f>
        <v>2021-08-25T20:07:55.109Z</v>
      </c>
      <c r="G781" s="97">
        <f t="shared" si="1"/>
        <v>1.923328856</v>
      </c>
    </row>
    <row r="782">
      <c r="A782" s="41" t="str">
        <f>Sheet6!A781</f>
        <v>MPC</v>
      </c>
      <c r="B782" s="113">
        <v>0.03203097501</v>
      </c>
      <c r="C782" s="110"/>
      <c r="D782" s="94">
        <f>Sheet6!H781</f>
        <v>44433</v>
      </c>
      <c r="F782" s="96" t="str">
        <f>Sheet6!J781</f>
        <v>2021-08-25T20:06:36.121Z</v>
      </c>
      <c r="G782" s="97">
        <f t="shared" si="1"/>
        <v>1.92213942</v>
      </c>
    </row>
    <row r="783">
      <c r="A783" s="41" t="str">
        <f>Sheet6!A782</f>
        <v>VIAC</v>
      </c>
      <c r="B783" s="113">
        <v>0.01611703447</v>
      </c>
      <c r="C783" s="110"/>
      <c r="D783" s="94">
        <f>Sheet6!H782</f>
        <v>44433</v>
      </c>
      <c r="F783" s="96" t="str">
        <f>Sheet6!J782</f>
        <v>2021-08-25T20:05:45.909Z</v>
      </c>
      <c r="G783" s="97">
        <f t="shared" si="1"/>
        <v>1.890108445</v>
      </c>
    </row>
    <row r="784">
      <c r="A784" s="41" t="str">
        <f>Sheet6!A783</f>
        <v>BX</v>
      </c>
      <c r="B784" s="113">
        <v>0.01986697763</v>
      </c>
      <c r="C784" s="110"/>
      <c r="D784" s="94">
        <f>Sheet6!H783</f>
        <v>44432</v>
      </c>
      <c r="F784" s="96" t="str">
        <f>Sheet6!J783</f>
        <v>2021-08-25T00:11:23.946Z</v>
      </c>
      <c r="G784" s="97">
        <f t="shared" si="1"/>
        <v>1.87399141</v>
      </c>
    </row>
    <row r="785">
      <c r="A785" s="41" t="str">
        <f>Sheet6!A784</f>
        <v>PSA</v>
      </c>
      <c r="B785" s="113">
        <v>0.02196141479</v>
      </c>
      <c r="C785" s="110"/>
      <c r="D785" s="94">
        <f>Sheet6!H784</f>
        <v>44432</v>
      </c>
      <c r="F785" s="96" t="str">
        <f>Sheet6!J784</f>
        <v>2021-08-24T19:16:50.259Z</v>
      </c>
      <c r="G785" s="97">
        <f t="shared" si="1"/>
        <v>1.854124433</v>
      </c>
    </row>
    <row r="786">
      <c r="A786" s="41" t="str">
        <f>Sheet6!A785</f>
        <v>NOW</v>
      </c>
      <c r="B786" s="113">
        <v>0.03585226137</v>
      </c>
      <c r="C786" s="110"/>
      <c r="D786" s="94">
        <f>Sheet6!H785</f>
        <v>44432</v>
      </c>
      <c r="F786" s="96" t="str">
        <f>Sheet6!J785</f>
        <v>2021-08-24T19:16:41.076Z</v>
      </c>
      <c r="G786" s="97">
        <f t="shared" si="1"/>
        <v>1.832163018</v>
      </c>
    </row>
    <row r="787">
      <c r="A787" s="41" t="str">
        <f>Sheet6!A786</f>
        <v>INMD</v>
      </c>
      <c r="B787" s="113">
        <v>0.04142760715</v>
      </c>
      <c r="C787" s="110"/>
      <c r="D787" s="94">
        <f>Sheet6!H786</f>
        <v>44432</v>
      </c>
      <c r="F787" s="96" t="str">
        <f>Sheet6!J786</f>
        <v>2021-08-24T19:16:19.112Z</v>
      </c>
      <c r="G787" s="97">
        <f t="shared" si="1"/>
        <v>1.796310756</v>
      </c>
    </row>
    <row r="788">
      <c r="A788" s="41" t="str">
        <f>Sheet6!A787</f>
        <v>TRV</v>
      </c>
      <c r="B788" s="113">
        <v>0.04188821165</v>
      </c>
      <c r="C788" s="110"/>
      <c r="D788" s="94">
        <f>Sheet6!H787</f>
        <v>44432</v>
      </c>
      <c r="F788" s="96" t="str">
        <f>Sheet6!J787</f>
        <v>2021-08-24T19:15:46.708Z</v>
      </c>
      <c r="G788" s="97">
        <f t="shared" si="1"/>
        <v>1.754883149</v>
      </c>
    </row>
    <row r="789">
      <c r="A789" s="41" t="str">
        <f>Sheet6!A788</f>
        <v>WYNN</v>
      </c>
      <c r="B789" s="113">
        <v>0.07672441623000001</v>
      </c>
      <c r="C789" s="110"/>
      <c r="D789" s="94">
        <f>Sheet6!H788</f>
        <v>44432</v>
      </c>
      <c r="F789" s="96" t="str">
        <f>Sheet6!J788</f>
        <v>2021-08-24T19:15:28.457Z</v>
      </c>
      <c r="G789" s="97">
        <f t="shared" si="1"/>
        <v>1.712994938</v>
      </c>
    </row>
    <row r="790">
      <c r="A790" s="41" t="str">
        <f>Sheet6!A789</f>
        <v>LVS</v>
      </c>
      <c r="B790" s="113">
        <v>0.0732443997</v>
      </c>
      <c r="C790" s="110"/>
      <c r="D790" s="94">
        <f>Sheet6!H789</f>
        <v>44432</v>
      </c>
      <c r="F790" s="96" t="str">
        <f>Sheet6!J789</f>
        <v>2021-08-24T19:14:30.333Z</v>
      </c>
      <c r="G790" s="97">
        <f t="shared" si="1"/>
        <v>1.636270521</v>
      </c>
    </row>
    <row r="791">
      <c r="A791" s="41" t="str">
        <f>Sheet6!A790</f>
        <v>NVDA</v>
      </c>
      <c r="B791" s="113">
        <v>0.05435722521</v>
      </c>
      <c r="C791" s="110"/>
      <c r="D791" s="94">
        <f>Sheet6!H790</f>
        <v>44431</v>
      </c>
      <c r="F791" s="96" t="str">
        <f>Sheet6!J790</f>
        <v>2021-08-23T19:48:12.282Z</v>
      </c>
      <c r="G791" s="97">
        <f t="shared" si="1"/>
        <v>1.563026122</v>
      </c>
    </row>
    <row r="792">
      <c r="A792" s="41" t="str">
        <f>Sheet6!A791</f>
        <v>IQV</v>
      </c>
      <c r="B792" s="113">
        <v>-9.401073289E-4</v>
      </c>
      <c r="C792" s="110"/>
      <c r="D792" s="94">
        <f>Sheet6!H791</f>
        <v>44431</v>
      </c>
      <c r="F792" s="96" t="str">
        <f>Sheet6!J791</f>
        <v>2021-08-23T19:46:42.774Z</v>
      </c>
      <c r="G792" s="97">
        <f t="shared" si="1"/>
        <v>1.508668897</v>
      </c>
    </row>
    <row r="793">
      <c r="A793" s="41" t="str">
        <f>Sheet6!A792</f>
        <v>PSA</v>
      </c>
      <c r="B793" s="113">
        <v>0.03961414791</v>
      </c>
      <c r="C793" s="110"/>
      <c r="D793" s="94">
        <f>Sheet6!H792</f>
        <v>44431</v>
      </c>
      <c r="F793" s="96" t="str">
        <f>Sheet6!J792</f>
        <v>2021-08-23T13:54:12.981Z</v>
      </c>
      <c r="G793" s="97">
        <f t="shared" si="1"/>
        <v>1.509609004</v>
      </c>
    </row>
    <row r="794">
      <c r="A794" s="41" t="str">
        <f>Sheet6!A793</f>
        <v>ABBV</v>
      </c>
      <c r="B794" s="113">
        <v>0.02712912088</v>
      </c>
      <c r="C794" s="110"/>
      <c r="D794" s="94">
        <f>Sheet6!H793</f>
        <v>44431</v>
      </c>
      <c r="F794" s="96" t="str">
        <f>Sheet6!J793</f>
        <v>2021-08-23T13:54:08.384Z</v>
      </c>
      <c r="G794" s="97">
        <f t="shared" si="1"/>
        <v>1.469994856</v>
      </c>
    </row>
    <row r="795">
      <c r="A795" s="41" t="str">
        <f>Sheet6!A794</f>
        <v>UNH</v>
      </c>
      <c r="B795" s="113">
        <v>0.026892931619999998</v>
      </c>
      <c r="C795" s="110"/>
      <c r="D795" s="94">
        <f>Sheet6!H794</f>
        <v>44431</v>
      </c>
      <c r="F795" s="96" t="str">
        <f>Sheet6!J794</f>
        <v>2021-08-23T13:53:59.256Z</v>
      </c>
      <c r="G795" s="97">
        <f t="shared" si="1"/>
        <v>1.442865735</v>
      </c>
    </row>
    <row r="796">
      <c r="A796" s="41" t="str">
        <f>Sheet6!A795</f>
        <v>PLAN</v>
      </c>
      <c r="B796" s="113">
        <v>0.01498449879</v>
      </c>
      <c r="C796" s="110"/>
      <c r="D796" s="94">
        <f>Sheet6!H795</f>
        <v>44431</v>
      </c>
      <c r="F796" s="96" t="str">
        <f>Sheet6!J795</f>
        <v>2021-08-23T13:53:50.930Z</v>
      </c>
      <c r="G796" s="97">
        <f t="shared" si="1"/>
        <v>1.415972803</v>
      </c>
    </row>
    <row r="797">
      <c r="A797" s="41" t="str">
        <f>Sheet6!A796</f>
        <v>WRB</v>
      </c>
      <c r="B797" s="113">
        <v>0.034127843990000004</v>
      </c>
      <c r="C797" s="110"/>
      <c r="D797" s="94">
        <f>Sheet6!H796</f>
        <v>44431</v>
      </c>
      <c r="F797" s="96" t="str">
        <f>Sheet6!J796</f>
        <v>2021-08-23T13:53:46.245Z</v>
      </c>
      <c r="G797" s="97">
        <f t="shared" si="1"/>
        <v>1.400988305</v>
      </c>
    </row>
    <row r="798">
      <c r="A798" s="41" t="str">
        <f>Sheet6!A797</f>
        <v>LOW</v>
      </c>
      <c r="B798" s="113">
        <v>0.0474640765</v>
      </c>
      <c r="C798" s="110"/>
      <c r="D798" s="94">
        <f>Sheet6!H797</f>
        <v>44431</v>
      </c>
      <c r="F798" s="96" t="str">
        <f>Sheet6!J797</f>
        <v>2021-08-23T13:53:28.941Z</v>
      </c>
      <c r="G798" s="97">
        <f t="shared" si="1"/>
        <v>1.366860461</v>
      </c>
    </row>
    <row r="799">
      <c r="A799" s="41" t="str">
        <f>Sheet6!A798</f>
        <v>NVDA</v>
      </c>
      <c r="B799" s="113">
        <v>0.03028920061</v>
      </c>
      <c r="C799" s="110"/>
      <c r="D799" s="94">
        <f>Sheet6!H798</f>
        <v>44431</v>
      </c>
      <c r="F799" s="96" t="str">
        <f>Sheet6!J798</f>
        <v>2021-08-23T13:52:16.828Z</v>
      </c>
      <c r="G799" s="97">
        <f t="shared" si="1"/>
        <v>1.319396384</v>
      </c>
    </row>
    <row r="800">
      <c r="A800" s="41" t="str">
        <f>Sheet6!A799</f>
        <v>PSA</v>
      </c>
      <c r="B800" s="113">
        <v>0.047942122190000006</v>
      </c>
      <c r="C800" s="110"/>
      <c r="D800" s="94">
        <f>Sheet6!H799</f>
        <v>44428</v>
      </c>
      <c r="F800" s="96" t="str">
        <f>Sheet6!J799</f>
        <v>2021-08-20T18:48:30.036Z</v>
      </c>
      <c r="G800" s="97">
        <f t="shared" si="1"/>
        <v>1.289107184</v>
      </c>
    </row>
    <row r="801">
      <c r="A801" s="41" t="str">
        <f>Sheet6!A800</f>
        <v>ABMD</v>
      </c>
      <c r="B801" s="113">
        <v>0.041337933099999995</v>
      </c>
      <c r="C801" s="110"/>
      <c r="D801" s="94">
        <f>Sheet6!H800</f>
        <v>44428</v>
      </c>
      <c r="F801" s="96" t="str">
        <f>Sheet6!J800</f>
        <v>2021-08-20T18:47:45.214Z</v>
      </c>
      <c r="G801" s="97">
        <f t="shared" si="1"/>
        <v>1.241165061</v>
      </c>
    </row>
    <row r="802">
      <c r="A802" s="41" t="str">
        <f>Sheet6!A801</f>
        <v>STE</v>
      </c>
      <c r="B802" s="113">
        <v>0.02152159013</v>
      </c>
      <c r="C802" s="110"/>
      <c r="D802" s="94">
        <f>Sheet6!H801</f>
        <v>44426</v>
      </c>
      <c r="F802" s="96" t="str">
        <f>Sheet6!J801</f>
        <v>2021-08-18T13:52:31.144Z</v>
      </c>
      <c r="G802" s="97">
        <f t="shared" si="1"/>
        <v>1.199827128</v>
      </c>
    </row>
    <row r="803">
      <c r="A803" s="41" t="str">
        <f>Sheet6!A802</f>
        <v>ABBV</v>
      </c>
      <c r="B803" s="113">
        <v>0.0260989011</v>
      </c>
      <c r="C803" s="110"/>
      <c r="D803" s="94">
        <f>Sheet6!H802</f>
        <v>44426</v>
      </c>
      <c r="F803" s="96" t="str">
        <f>Sheet6!J802</f>
        <v>2021-08-18T13:51:40.252Z</v>
      </c>
      <c r="G803" s="97">
        <f t="shared" si="1"/>
        <v>1.178305538</v>
      </c>
    </row>
    <row r="804">
      <c r="A804" s="41" t="str">
        <f>Sheet6!A803</f>
        <v>CVS</v>
      </c>
      <c r="B804" s="113">
        <v>0.0345987506</v>
      </c>
      <c r="C804" s="110"/>
      <c r="D804" s="94">
        <f>Sheet6!H803</f>
        <v>44426</v>
      </c>
      <c r="F804" s="96" t="str">
        <f>Sheet6!J803</f>
        <v>2021-08-18T13:51:19.073Z</v>
      </c>
      <c r="G804" s="97">
        <f t="shared" si="1"/>
        <v>1.152206637</v>
      </c>
    </row>
    <row r="805">
      <c r="A805" s="41" t="str">
        <f>Sheet6!A804</f>
        <v>BDX</v>
      </c>
      <c r="B805" s="113">
        <v>0.015944874</v>
      </c>
      <c r="C805" s="110"/>
      <c r="D805" s="94">
        <f>Sheet6!H804</f>
        <v>44426</v>
      </c>
      <c r="F805" s="96" t="str">
        <f>Sheet6!J804</f>
        <v>2021-08-18T13:50:48.239Z</v>
      </c>
      <c r="G805" s="97">
        <f t="shared" si="1"/>
        <v>1.117607886</v>
      </c>
    </row>
    <row r="806">
      <c r="A806" s="41" t="str">
        <f>Sheet6!A805</f>
        <v>SJM</v>
      </c>
      <c r="B806" s="113">
        <v>0.02283690081</v>
      </c>
      <c r="C806" s="110"/>
      <c r="D806" s="94">
        <f>Sheet6!H805</f>
        <v>44426</v>
      </c>
      <c r="F806" s="96" t="str">
        <f>Sheet6!J805</f>
        <v>2021-08-18T13:50:42.385Z</v>
      </c>
      <c r="G806" s="97">
        <f t="shared" si="1"/>
        <v>1.101663012</v>
      </c>
    </row>
    <row r="807">
      <c r="A807" s="41" t="str">
        <f>Sheet6!A806</f>
        <v>K</v>
      </c>
      <c r="B807" s="113">
        <v>0.02165624523</v>
      </c>
      <c r="C807" s="110"/>
      <c r="D807" s="94">
        <f>Sheet6!H806</f>
        <v>44426</v>
      </c>
      <c r="F807" s="96" t="str">
        <f>Sheet6!J806</f>
        <v>2021-08-18T13:50:36.729Z</v>
      </c>
      <c r="G807" s="97">
        <f t="shared" si="1"/>
        <v>1.078826112</v>
      </c>
    </row>
    <row r="808">
      <c r="A808" s="41" t="str">
        <f>Sheet6!A807</f>
        <v>PEP</v>
      </c>
      <c r="B808" s="113">
        <v>0.007602223358</v>
      </c>
      <c r="C808" s="110"/>
      <c r="D808" s="94">
        <f>Sheet6!H807</f>
        <v>44425</v>
      </c>
      <c r="F808" s="96" t="str">
        <f>Sheet6!J807</f>
        <v>2021-08-17T14:45:30.018Z</v>
      </c>
      <c r="G808" s="97">
        <f t="shared" si="1"/>
        <v>1.057169866</v>
      </c>
    </row>
    <row r="809">
      <c r="A809" s="41" t="str">
        <f>Sheet6!A808</f>
        <v>UPS</v>
      </c>
      <c r="B809" s="113">
        <v>0.007436480065999999</v>
      </c>
      <c r="C809" s="110"/>
      <c r="D809" s="94">
        <f>Sheet6!H808</f>
        <v>44425</v>
      </c>
      <c r="F809" s="96" t="str">
        <f>Sheet6!J808</f>
        <v>2021-08-17T14:45:06.980Z</v>
      </c>
      <c r="G809" s="97">
        <f t="shared" si="1"/>
        <v>1.049567643</v>
      </c>
    </row>
    <row r="810">
      <c r="A810" s="41" t="str">
        <f>Sheet6!A809</f>
        <v>FE</v>
      </c>
      <c r="B810" s="113">
        <v>0.00626468285</v>
      </c>
      <c r="C810" s="110"/>
      <c r="D810" s="94">
        <f>Sheet6!H809</f>
        <v>44425</v>
      </c>
      <c r="F810" s="96" t="str">
        <f>Sheet6!J809</f>
        <v>2021-08-17T14:44:34.556Z</v>
      </c>
      <c r="G810" s="97">
        <f t="shared" si="1"/>
        <v>1.042131163</v>
      </c>
    </row>
    <row r="811">
      <c r="A811" s="41" t="str">
        <f>Sheet6!A810</f>
        <v>EBAY</v>
      </c>
      <c r="B811" s="113">
        <v>0.002972169684</v>
      </c>
      <c r="C811" s="110"/>
      <c r="D811" s="94">
        <f>Sheet6!H810</f>
        <v>44425</v>
      </c>
      <c r="F811" s="96" t="str">
        <f>Sheet6!J810</f>
        <v>2021-08-17T14:43:42.480Z</v>
      </c>
      <c r="G811" s="97">
        <f t="shared" si="1"/>
        <v>1.03586648</v>
      </c>
    </row>
    <row r="812">
      <c r="A812" s="41" t="str">
        <f>Sheet6!A811</f>
        <v>J</v>
      </c>
      <c r="B812" s="113">
        <v>0.002130003672</v>
      </c>
      <c r="C812" s="110"/>
      <c r="D812" s="94">
        <f>Sheet6!H811</f>
        <v>44425</v>
      </c>
      <c r="F812" s="96" t="str">
        <f>Sheet6!J811</f>
        <v>2021-08-17T14:43:33.581Z</v>
      </c>
      <c r="G812" s="97">
        <f t="shared" si="1"/>
        <v>1.03289431</v>
      </c>
    </row>
    <row r="813">
      <c r="A813" s="41" t="str">
        <f>Sheet6!A812</f>
        <v>K</v>
      </c>
      <c r="B813" s="113">
        <v>0.04783634933</v>
      </c>
      <c r="C813" s="110"/>
      <c r="D813" s="94">
        <f>Sheet6!H812</f>
        <v>44425</v>
      </c>
      <c r="F813" s="96" t="str">
        <f>Sheet6!J812</f>
        <v>2021-08-17T14:26:27.986Z</v>
      </c>
      <c r="G813" s="97">
        <f t="shared" si="1"/>
        <v>1.030764307</v>
      </c>
    </row>
    <row r="814">
      <c r="A814" s="41" t="str">
        <f>Sheet6!A813</f>
        <v>SAVA</v>
      </c>
      <c r="B814" s="113">
        <v>0.08175290002</v>
      </c>
      <c r="C814" s="110"/>
      <c r="D814" s="94">
        <f>Sheet6!H813</f>
        <v>44424</v>
      </c>
      <c r="F814" s="96" t="str">
        <f>Sheet6!J813</f>
        <v>2021-08-16T14:30:19.027Z</v>
      </c>
      <c r="G814" s="97">
        <f t="shared" si="1"/>
        <v>0.9829279574</v>
      </c>
    </row>
    <row r="815">
      <c r="A815" s="41" t="str">
        <f>Sheet6!A814</f>
        <v>TRV</v>
      </c>
      <c r="B815" s="113">
        <v>0.02334327584</v>
      </c>
      <c r="C815" s="110"/>
      <c r="D815" s="94">
        <f>Sheet6!H814</f>
        <v>44424</v>
      </c>
      <c r="F815" s="96" t="str">
        <f>Sheet6!J814</f>
        <v>2021-08-16T14:29:35.655Z</v>
      </c>
      <c r="G815" s="97">
        <f t="shared" si="1"/>
        <v>0.9011750574</v>
      </c>
    </row>
    <row r="816">
      <c r="A816" s="41" t="str">
        <f>Sheet6!A815</f>
        <v>NSC</v>
      </c>
      <c r="B816" s="113">
        <v>0.03284826495</v>
      </c>
      <c r="C816" s="110"/>
      <c r="D816" s="94">
        <f>Sheet6!H815</f>
        <v>44424</v>
      </c>
      <c r="F816" s="96" t="str">
        <f>Sheet6!J815</f>
        <v>2021-08-16T14:04:35.461Z</v>
      </c>
      <c r="G816" s="97">
        <f t="shared" si="1"/>
        <v>0.8778317816</v>
      </c>
    </row>
    <row r="817">
      <c r="A817" s="41" t="str">
        <f>Sheet6!A816</f>
        <v>K</v>
      </c>
      <c r="B817" s="113">
        <v>0.03666404406</v>
      </c>
      <c r="C817" s="110"/>
      <c r="D817" s="94">
        <f>Sheet6!H816</f>
        <v>44424</v>
      </c>
      <c r="F817" s="96" t="str">
        <f>Sheet6!J816</f>
        <v>2021-08-16T14:03:32.190Z</v>
      </c>
      <c r="G817" s="97">
        <f t="shared" si="1"/>
        <v>0.8449835166</v>
      </c>
    </row>
    <row r="818">
      <c r="A818" s="41" t="str">
        <f>Sheet6!A817</f>
        <v>MKC</v>
      </c>
      <c r="B818" s="113">
        <v>0.014122315590000002</v>
      </c>
      <c r="C818" s="110"/>
      <c r="D818" s="94">
        <f>Sheet6!H817</f>
        <v>44424</v>
      </c>
      <c r="F818" s="96" t="str">
        <f>Sheet6!J817</f>
        <v>2021-08-16T13:59:54.333Z</v>
      </c>
      <c r="G818" s="97">
        <f t="shared" si="1"/>
        <v>0.8083194725</v>
      </c>
    </row>
    <row r="819">
      <c r="A819" s="41" t="str">
        <f>Sheet6!A818</f>
        <v>TSN</v>
      </c>
      <c r="B819" s="113">
        <v>0.04663648124</v>
      </c>
      <c r="C819" s="110"/>
      <c r="D819" s="94">
        <f>Sheet6!H818</f>
        <v>44424</v>
      </c>
      <c r="F819" s="96" t="str">
        <f>Sheet6!J818</f>
        <v>2021-08-16T13:59:18.499Z</v>
      </c>
      <c r="G819" s="97">
        <f t="shared" si="1"/>
        <v>0.794197157</v>
      </c>
    </row>
    <row r="820">
      <c r="A820" s="41" t="str">
        <f>Sheet6!A819</f>
        <v>BAC</v>
      </c>
      <c r="B820" s="113">
        <v>0.01457036115</v>
      </c>
      <c r="C820" s="110"/>
      <c r="D820" s="94">
        <f>Sheet6!H819</f>
        <v>44424</v>
      </c>
      <c r="F820" s="96" t="str">
        <f>Sheet6!J819</f>
        <v>2021-08-16T13:57:09.074Z</v>
      </c>
      <c r="G820" s="97">
        <f t="shared" si="1"/>
        <v>0.7475606757</v>
      </c>
    </row>
    <row r="821">
      <c r="A821" s="41" t="str">
        <f>Sheet6!A820</f>
        <v>SAVA</v>
      </c>
      <c r="B821" s="113">
        <v>0.1284293869</v>
      </c>
      <c r="C821" s="110"/>
      <c r="D821" s="94">
        <f>Sheet6!H820</f>
        <v>44421</v>
      </c>
      <c r="F821" s="96" t="str">
        <f>Sheet6!J820</f>
        <v>2021-08-13T21:13:04.285Z</v>
      </c>
      <c r="G821" s="97">
        <f t="shared" si="1"/>
        <v>0.7329903146</v>
      </c>
    </row>
    <row r="822">
      <c r="A822" s="41" t="str">
        <f>Sheet6!A821</f>
        <v>TFC</v>
      </c>
      <c r="B822" s="113">
        <v>0.013780918730000001</v>
      </c>
      <c r="C822" s="110"/>
      <c r="D822" s="94">
        <f>Sheet6!H821</f>
        <v>44421</v>
      </c>
      <c r="F822" s="96" t="str">
        <f>Sheet6!J821</f>
        <v>2021-08-13T21:09:53.260Z</v>
      </c>
      <c r="G822" s="97">
        <f t="shared" si="1"/>
        <v>0.6045609277</v>
      </c>
    </row>
    <row r="823">
      <c r="A823" s="41" t="str">
        <f>Sheet6!A822</f>
        <v>PNC</v>
      </c>
      <c r="B823" s="113">
        <v>5.781258212E-4</v>
      </c>
      <c r="C823" s="110"/>
      <c r="D823" s="94">
        <f>Sheet6!H822</f>
        <v>44421</v>
      </c>
      <c r="F823" s="96" t="str">
        <f>Sheet6!J822</f>
        <v>2021-08-13T21:09:17.989Z</v>
      </c>
      <c r="G823" s="97">
        <f t="shared" si="1"/>
        <v>0.5907800089</v>
      </c>
    </row>
    <row r="824">
      <c r="A824" s="41" t="str">
        <f>Sheet6!A823</f>
        <v>USB</v>
      </c>
      <c r="B824" s="113">
        <v>-0.00969552645</v>
      </c>
      <c r="C824" s="110"/>
      <c r="D824" s="94">
        <f>Sheet6!H823</f>
        <v>44421</v>
      </c>
      <c r="F824" s="96" t="str">
        <f>Sheet6!J823</f>
        <v>2021-08-13T21:08:22.601Z</v>
      </c>
      <c r="G824" s="97">
        <f t="shared" si="1"/>
        <v>0.5902018831</v>
      </c>
    </row>
    <row r="825">
      <c r="A825" s="41" t="str">
        <f>Sheet6!A824</f>
        <v>ALL</v>
      </c>
      <c r="B825" s="113">
        <v>0.022384684959999998</v>
      </c>
      <c r="C825" s="110"/>
      <c r="D825" s="94">
        <f>Sheet6!H824</f>
        <v>44421</v>
      </c>
      <c r="F825" s="96" t="str">
        <f>Sheet6!J824</f>
        <v>2021-08-13T13:38:16.833Z</v>
      </c>
      <c r="G825" s="97">
        <f t="shared" si="1"/>
        <v>0.5998974096</v>
      </c>
    </row>
    <row r="826">
      <c r="A826" s="41" t="str">
        <f>Sheet6!A825</f>
        <v>TAP</v>
      </c>
      <c r="B826" s="113">
        <v>-0.0056640625</v>
      </c>
      <c r="C826" s="110"/>
      <c r="D826" s="94">
        <f>Sheet6!H825</f>
        <v>44420</v>
      </c>
      <c r="F826" s="96" t="str">
        <f>Sheet6!J825</f>
        <v>2021-08-12T16:41:45.414Z</v>
      </c>
      <c r="G826" s="97">
        <f t="shared" si="1"/>
        <v>0.5775127246</v>
      </c>
    </row>
    <row r="827">
      <c r="A827" s="41" t="str">
        <f>Sheet6!A826</f>
        <v>SAVA</v>
      </c>
      <c r="B827" s="113">
        <v>0.1143896152</v>
      </c>
      <c r="C827" s="110"/>
      <c r="D827" s="94">
        <f>Sheet6!H826</f>
        <v>44420</v>
      </c>
      <c r="F827" s="96" t="str">
        <f>Sheet6!J826</f>
        <v>2021-08-12T16:41:33.885Z</v>
      </c>
      <c r="G827" s="97">
        <f t="shared" si="1"/>
        <v>0.5831767871</v>
      </c>
    </row>
    <row r="828">
      <c r="A828" s="41" t="str">
        <f>Sheet6!A827</f>
        <v>SCHW</v>
      </c>
      <c r="B828" s="113">
        <v>0.0847041847</v>
      </c>
      <c r="C828" s="110"/>
      <c r="D828" s="94">
        <f>Sheet6!H827</f>
        <v>44420</v>
      </c>
      <c r="F828" s="96" t="str">
        <f>Sheet6!J827</f>
        <v>2021-08-12T16:40:51.557Z</v>
      </c>
      <c r="G828" s="97">
        <f t="shared" si="1"/>
        <v>0.4687871719</v>
      </c>
    </row>
    <row r="829">
      <c r="A829" s="41" t="str">
        <f>Sheet6!A828</f>
        <v>RJF</v>
      </c>
      <c r="B829" s="113">
        <v>0.04757992232</v>
      </c>
      <c r="C829" s="110"/>
      <c r="D829" s="94">
        <f>Sheet6!H828</f>
        <v>44420</v>
      </c>
      <c r="F829" s="96" t="str">
        <f>Sheet6!J828</f>
        <v>2021-08-12T16:38:52.997Z</v>
      </c>
      <c r="G829" s="97">
        <f t="shared" si="1"/>
        <v>0.3840829872</v>
      </c>
    </row>
    <row r="830">
      <c r="A830" s="41" t="str">
        <f>Sheet6!A829</f>
        <v>NTRS</v>
      </c>
      <c r="B830" s="113">
        <v>0.01655543035</v>
      </c>
      <c r="C830" s="110"/>
      <c r="D830" s="94">
        <f>Sheet6!H829</f>
        <v>44420</v>
      </c>
      <c r="F830" s="96" t="str">
        <f>Sheet6!J829</f>
        <v>2021-08-12T16:38:42.226Z</v>
      </c>
      <c r="G830" s="97">
        <f t="shared" si="1"/>
        <v>0.3365030649</v>
      </c>
    </row>
    <row r="831">
      <c r="A831" s="41" t="str">
        <f>Sheet6!A830</f>
        <v>BLL</v>
      </c>
      <c r="B831" s="113">
        <v>0.04399343031</v>
      </c>
      <c r="C831" s="110"/>
      <c r="D831" s="94">
        <f>Sheet6!H830</f>
        <v>44420</v>
      </c>
      <c r="F831" s="96" t="str">
        <f>Sheet6!J830</f>
        <v>2021-08-12T16:38:18.900Z</v>
      </c>
      <c r="G831" s="97">
        <f t="shared" si="1"/>
        <v>0.3199476345</v>
      </c>
    </row>
    <row r="832">
      <c r="A832" s="41" t="str">
        <f>Sheet6!A831</f>
        <v>TSN</v>
      </c>
      <c r="B832" s="113">
        <v>0.040491591199999996</v>
      </c>
      <c r="C832" s="110"/>
      <c r="D832" s="94">
        <f>Sheet6!H831</f>
        <v>44420</v>
      </c>
      <c r="F832" s="96" t="str">
        <f>Sheet6!J831</f>
        <v>2021-08-12T13:58:08.004Z</v>
      </c>
      <c r="G832" s="97">
        <f t="shared" si="1"/>
        <v>0.2759542042</v>
      </c>
    </row>
    <row r="833">
      <c r="A833" s="41" t="str">
        <f>Sheet6!A832</f>
        <v>RJF</v>
      </c>
      <c r="B833" s="113">
        <v>0.0413803406</v>
      </c>
      <c r="C833" s="110"/>
      <c r="D833" s="94">
        <f>Sheet6!H832</f>
        <v>44420</v>
      </c>
      <c r="F833" s="96" t="str">
        <f>Sheet6!J832</f>
        <v>2021-08-12T13:57:55.253Z</v>
      </c>
      <c r="G833" s="97">
        <f t="shared" si="1"/>
        <v>0.235462613</v>
      </c>
    </row>
    <row r="834">
      <c r="A834" s="41" t="str">
        <f>Sheet6!A833</f>
        <v>NTRS</v>
      </c>
      <c r="B834" s="113">
        <v>0.01724885152</v>
      </c>
      <c r="C834" s="110"/>
      <c r="D834" s="94">
        <f>Sheet6!H833</f>
        <v>44420</v>
      </c>
      <c r="F834" s="96" t="str">
        <f>Sheet6!J833</f>
        <v>2021-08-12T13:57:45.142Z</v>
      </c>
      <c r="G834" s="97">
        <f t="shared" si="1"/>
        <v>0.1940822724</v>
      </c>
    </row>
    <row r="835">
      <c r="A835" s="41" t="str">
        <f>Sheet6!A834</f>
        <v>MNST</v>
      </c>
      <c r="B835" s="113">
        <v>0.0120655873</v>
      </c>
      <c r="C835" s="110"/>
      <c r="D835" s="94">
        <f>Sheet6!H834</f>
        <v>44420</v>
      </c>
      <c r="F835" s="96" t="str">
        <f>Sheet6!J834</f>
        <v>2021-08-12T13:57:33.607Z</v>
      </c>
      <c r="G835" s="97">
        <f t="shared" si="1"/>
        <v>0.1768334209</v>
      </c>
    </row>
    <row r="836">
      <c r="A836" s="41" t="str">
        <f>Sheet6!A835</f>
        <v>BLL</v>
      </c>
      <c r="B836" s="113">
        <v>0.05326137963</v>
      </c>
      <c r="C836" s="110"/>
      <c r="D836" s="94">
        <f>Sheet6!H835</f>
        <v>44420</v>
      </c>
      <c r="F836" s="96" t="str">
        <f>Sheet6!J835</f>
        <v>2021-08-12T13:57:19.436Z</v>
      </c>
      <c r="G836" s="97">
        <f t="shared" si="1"/>
        <v>0.1647678336</v>
      </c>
    </row>
    <row r="837">
      <c r="A837" s="41" t="str">
        <f>Sheet6!A836</f>
        <v>BAC</v>
      </c>
      <c r="B837" s="113">
        <v>0.052054794519999996</v>
      </c>
      <c r="C837" s="110"/>
      <c r="D837" s="94">
        <f>Sheet6!H836</f>
        <v>44420</v>
      </c>
      <c r="F837" s="96" t="str">
        <f>Sheet6!J836</f>
        <v>2021-08-12T13:57:10.497Z</v>
      </c>
      <c r="G837" s="97">
        <f t="shared" si="1"/>
        <v>0.111506454</v>
      </c>
    </row>
    <row r="838">
      <c r="A838" s="41" t="str">
        <f>Sheet6!A837</f>
        <v>SCHW</v>
      </c>
      <c r="B838" s="113">
        <v>0.059451659450000006</v>
      </c>
      <c r="C838" s="110"/>
      <c r="D838" s="94">
        <f>Sheet6!H837</f>
        <v>44417</v>
      </c>
      <c r="F838" s="96" t="str">
        <f>Sheet6!J837</f>
        <v>2021-08-10T04:59:03.387Z</v>
      </c>
      <c r="G838" s="97">
        <f>B838</f>
        <v>0.05945165945</v>
      </c>
    </row>
    <row r="839">
      <c r="A839" s="41" t="str">
        <f>Sheet6!A838</f>
        <v/>
      </c>
      <c r="B839" s="110"/>
      <c r="C839" s="110"/>
      <c r="D839" s="56"/>
      <c r="F839" s="96" t="str">
        <f>Sheet6!J838</f>
        <v/>
      </c>
      <c r="G839" s="114"/>
    </row>
    <row r="840">
      <c r="A840" s="41" t="str">
        <f>Sheet6!A839</f>
        <v/>
      </c>
      <c r="B840" s="110"/>
      <c r="C840" s="110"/>
      <c r="D840" s="56"/>
      <c r="F840" s="96" t="str">
        <f>Sheet6!J839</f>
        <v/>
      </c>
      <c r="G840" s="114"/>
    </row>
    <row r="841">
      <c r="A841" s="41" t="str">
        <f>Sheet6!A840</f>
        <v/>
      </c>
      <c r="B841" s="110"/>
      <c r="C841" s="110"/>
      <c r="D841" s="67"/>
      <c r="F841" s="96" t="str">
        <f>Sheet6!J840</f>
        <v/>
      </c>
      <c r="G841" s="114"/>
    </row>
    <row r="842">
      <c r="A842" s="41" t="str">
        <f>Sheet6!A841</f>
        <v/>
      </c>
      <c r="B842" s="110"/>
      <c r="C842" s="110"/>
      <c r="D842" s="56"/>
      <c r="F842" s="96" t="str">
        <f>Sheet6!J841</f>
        <v/>
      </c>
      <c r="G842" s="114"/>
    </row>
    <row r="843">
      <c r="A843" s="41" t="str">
        <f>Sheet6!A842</f>
        <v/>
      </c>
      <c r="B843" s="110"/>
      <c r="C843" s="110"/>
      <c r="D843" s="56"/>
      <c r="F843" s="96" t="str">
        <f>Sheet6!J842</f>
        <v/>
      </c>
      <c r="G843" s="114"/>
    </row>
    <row r="844">
      <c r="A844" s="41" t="str">
        <f>Sheet6!A843</f>
        <v/>
      </c>
      <c r="B844" s="110"/>
      <c r="C844" s="110"/>
      <c r="D844" s="56"/>
      <c r="F844" s="96" t="str">
        <f>Sheet6!J843</f>
        <v/>
      </c>
      <c r="G844" s="114"/>
    </row>
    <row r="845">
      <c r="A845" s="41" t="str">
        <f>Sheet6!A844</f>
        <v/>
      </c>
      <c r="B845" s="110"/>
      <c r="C845" s="110"/>
      <c r="D845" s="46"/>
      <c r="F845" s="96" t="str">
        <f>Sheet6!J844</f>
        <v/>
      </c>
      <c r="G845" s="114"/>
    </row>
    <row r="846">
      <c r="A846" s="41" t="str">
        <f>Sheet6!A845</f>
        <v/>
      </c>
      <c r="B846" s="110"/>
      <c r="C846" s="110"/>
      <c r="D846" s="46"/>
      <c r="F846" s="96" t="str">
        <f>Sheet6!J845</f>
        <v/>
      </c>
      <c r="G846" s="114"/>
    </row>
    <row r="847">
      <c r="A847" s="41" t="str">
        <f>Sheet6!A846</f>
        <v/>
      </c>
      <c r="B847" s="110"/>
      <c r="C847" s="110"/>
      <c r="D847" s="46"/>
      <c r="F847" s="96" t="str">
        <f>Sheet6!J846</f>
        <v/>
      </c>
      <c r="G847" s="114"/>
    </row>
    <row r="848">
      <c r="A848" s="41" t="str">
        <f>Sheet6!A847</f>
        <v/>
      </c>
      <c r="B848" s="110"/>
      <c r="C848" s="110"/>
      <c r="D848" s="67"/>
      <c r="F848" s="96" t="str">
        <f>Sheet6!J847</f>
        <v/>
      </c>
      <c r="G848" s="114"/>
    </row>
    <row r="849">
      <c r="A849" s="41" t="str">
        <f>Sheet6!A848</f>
        <v/>
      </c>
      <c r="B849" s="110"/>
      <c r="C849" s="110"/>
      <c r="D849" s="67"/>
      <c r="F849" s="96" t="str">
        <f>Sheet6!J848</f>
        <v/>
      </c>
      <c r="G849" s="114"/>
    </row>
    <row r="850">
      <c r="A850" s="41" t="str">
        <f>Sheet6!A849</f>
        <v/>
      </c>
      <c r="B850" s="110"/>
      <c r="C850" s="110"/>
      <c r="D850" s="46"/>
      <c r="F850" s="96" t="str">
        <f>Sheet6!J849</f>
        <v/>
      </c>
      <c r="G850" s="114"/>
    </row>
    <row r="851">
      <c r="A851" s="41" t="str">
        <f>Sheet6!A850</f>
        <v/>
      </c>
      <c r="B851" s="110"/>
      <c r="C851" s="110"/>
      <c r="D851" s="56"/>
      <c r="F851" s="96" t="str">
        <f>Sheet6!J850</f>
        <v/>
      </c>
      <c r="G851" s="114"/>
    </row>
    <row r="852">
      <c r="A852" s="41" t="str">
        <f>Sheet6!A851</f>
        <v/>
      </c>
      <c r="B852" s="110"/>
      <c r="C852" s="110"/>
      <c r="D852" s="46"/>
      <c r="F852" s="96" t="str">
        <f>Sheet6!J851</f>
        <v/>
      </c>
      <c r="G852" s="114"/>
    </row>
    <row r="853">
      <c r="A853" s="41" t="str">
        <f>Sheet6!A852</f>
        <v/>
      </c>
      <c r="B853" s="110"/>
      <c r="C853" s="110"/>
      <c r="D853" s="46"/>
      <c r="F853" s="96" t="str">
        <f>Sheet6!J852</f>
        <v/>
      </c>
      <c r="G853" s="114"/>
    </row>
    <row r="854">
      <c r="A854" s="41" t="str">
        <f>Sheet6!A853</f>
        <v/>
      </c>
      <c r="B854" s="110"/>
      <c r="C854" s="110"/>
      <c r="D854" s="46"/>
      <c r="F854" s="96" t="str">
        <f>Sheet6!J853</f>
        <v/>
      </c>
      <c r="G854" s="114"/>
    </row>
    <row r="855">
      <c r="A855" s="41" t="str">
        <f>Sheet6!A854</f>
        <v/>
      </c>
      <c r="B855" s="110"/>
      <c r="C855" s="110"/>
      <c r="D855" s="67"/>
      <c r="F855" s="96" t="str">
        <f>Sheet6!J854</f>
        <v/>
      </c>
      <c r="G855" s="114"/>
    </row>
    <row r="856">
      <c r="A856" s="41" t="str">
        <f>Sheet6!A855</f>
        <v/>
      </c>
      <c r="B856" s="110"/>
      <c r="C856" s="110"/>
      <c r="D856" s="46"/>
      <c r="F856" s="96" t="str">
        <f>Sheet6!J855</f>
        <v/>
      </c>
      <c r="G856" s="114"/>
    </row>
    <row r="857">
      <c r="A857" s="41" t="str">
        <f>Sheet6!A856</f>
        <v/>
      </c>
      <c r="B857" s="110"/>
      <c r="C857" s="110"/>
      <c r="D857" s="46"/>
      <c r="F857" s="96" t="str">
        <f>Sheet6!J856</f>
        <v/>
      </c>
      <c r="G857" s="114"/>
    </row>
    <row r="858">
      <c r="A858" s="41" t="str">
        <f>Sheet6!A857</f>
        <v/>
      </c>
      <c r="B858" s="110"/>
      <c r="C858" s="110"/>
      <c r="D858" s="56"/>
      <c r="F858" s="96" t="str">
        <f>Sheet6!J857</f>
        <v/>
      </c>
      <c r="G858" s="114"/>
    </row>
    <row r="859">
      <c r="A859" s="41" t="str">
        <f>Sheet6!A858</f>
        <v/>
      </c>
      <c r="B859" s="110"/>
      <c r="C859" s="110"/>
      <c r="D859" s="67"/>
      <c r="F859" s="96" t="str">
        <f>Sheet6!J858</f>
        <v/>
      </c>
      <c r="G859" s="114"/>
    </row>
    <row r="860">
      <c r="A860" s="41" t="str">
        <f>Sheet6!A859</f>
        <v/>
      </c>
      <c r="B860" s="110"/>
      <c r="C860" s="110"/>
      <c r="D860" s="56"/>
      <c r="F860" s="96" t="str">
        <f>Sheet6!J859</f>
        <v/>
      </c>
      <c r="G860" s="114"/>
    </row>
    <row r="861">
      <c r="A861" s="41" t="str">
        <f>Sheet6!A860</f>
        <v/>
      </c>
      <c r="B861" s="110"/>
      <c r="C861" s="110"/>
      <c r="D861" s="56"/>
      <c r="F861" s="96" t="str">
        <f>Sheet6!J860</f>
        <v/>
      </c>
      <c r="G861" s="114"/>
    </row>
    <row r="862">
      <c r="A862" s="41" t="str">
        <f>Sheet6!A861</f>
        <v/>
      </c>
      <c r="B862" s="110"/>
      <c r="C862" s="110"/>
      <c r="D862" s="56"/>
      <c r="F862" s="96" t="str">
        <f>Sheet6!J861</f>
        <v/>
      </c>
      <c r="G862" s="114"/>
    </row>
    <row r="863">
      <c r="A863" s="41" t="str">
        <f>Sheet6!A862</f>
        <v/>
      </c>
      <c r="B863" s="110"/>
      <c r="C863" s="110"/>
      <c r="D863" s="67"/>
      <c r="F863" s="96" t="str">
        <f>Sheet6!J862</f>
        <v/>
      </c>
      <c r="G863" s="114"/>
    </row>
    <row r="864">
      <c r="A864" s="41" t="str">
        <f>Sheet6!A863</f>
        <v/>
      </c>
      <c r="B864" s="110"/>
      <c r="C864" s="110"/>
      <c r="D864" s="56"/>
      <c r="F864" s="96" t="str">
        <f>Sheet6!J863</f>
        <v/>
      </c>
      <c r="G864" s="114"/>
    </row>
    <row r="865">
      <c r="A865" s="41" t="str">
        <f>Sheet6!A864</f>
        <v/>
      </c>
      <c r="B865" s="110"/>
      <c r="C865" s="110"/>
      <c r="D865" s="56"/>
      <c r="F865" s="96" t="str">
        <f>Sheet6!J864</f>
        <v/>
      </c>
      <c r="G865" s="114"/>
    </row>
    <row r="866">
      <c r="A866" s="41" t="str">
        <f>Sheet6!A865</f>
        <v/>
      </c>
      <c r="B866" s="110"/>
      <c r="C866" s="110"/>
      <c r="D866" s="56"/>
      <c r="F866" s="96" t="str">
        <f>Sheet6!J865</f>
        <v/>
      </c>
      <c r="G866" s="114"/>
    </row>
    <row r="867">
      <c r="A867" s="41" t="str">
        <f>Sheet6!A866</f>
        <v/>
      </c>
      <c r="B867" s="110"/>
      <c r="C867" s="110"/>
      <c r="D867" s="56"/>
      <c r="F867" s="96" t="str">
        <f>Sheet6!J866</f>
        <v/>
      </c>
      <c r="G867" s="114"/>
    </row>
    <row r="868">
      <c r="A868" s="41" t="str">
        <f>Sheet6!A867</f>
        <v/>
      </c>
      <c r="B868" s="110"/>
      <c r="C868" s="110"/>
      <c r="D868" s="46"/>
      <c r="F868" s="96" t="str">
        <f>Sheet6!J867</f>
        <v/>
      </c>
      <c r="G868" s="114"/>
    </row>
    <row r="869">
      <c r="A869" s="41" t="str">
        <f>Sheet6!A868</f>
        <v/>
      </c>
      <c r="B869" s="110"/>
      <c r="C869" s="110"/>
      <c r="D869" s="56"/>
      <c r="F869" s="96" t="str">
        <f>Sheet6!J868</f>
        <v/>
      </c>
      <c r="G869" s="114"/>
    </row>
    <row r="870">
      <c r="A870" s="41" t="str">
        <f>Sheet6!A869</f>
        <v/>
      </c>
      <c r="B870" s="110"/>
      <c r="C870" s="110"/>
      <c r="D870" s="46"/>
      <c r="F870" s="96" t="str">
        <f>Sheet6!J869</f>
        <v/>
      </c>
      <c r="G870" s="114"/>
    </row>
    <row r="871">
      <c r="A871" s="41" t="str">
        <f>Sheet6!A870</f>
        <v/>
      </c>
      <c r="B871" s="110"/>
      <c r="C871" s="110"/>
      <c r="D871" s="56"/>
      <c r="F871" s="96" t="str">
        <f>Sheet6!J870</f>
        <v/>
      </c>
      <c r="G871" s="114"/>
    </row>
    <row r="872">
      <c r="A872" s="41" t="str">
        <f>Sheet6!A871</f>
        <v/>
      </c>
      <c r="B872" s="110"/>
      <c r="C872" s="110"/>
      <c r="D872" s="56"/>
      <c r="F872" s="96" t="str">
        <f>Sheet6!J871</f>
        <v/>
      </c>
      <c r="G872" s="114"/>
    </row>
    <row r="873">
      <c r="A873" s="41" t="str">
        <f>Sheet6!A872</f>
        <v/>
      </c>
      <c r="B873" s="110"/>
      <c r="C873" s="110"/>
      <c r="D873" s="56"/>
      <c r="F873" s="96" t="str">
        <f>Sheet6!J872</f>
        <v/>
      </c>
      <c r="G873" s="114"/>
    </row>
    <row r="874">
      <c r="A874" s="41" t="str">
        <f>Sheet6!A873</f>
        <v/>
      </c>
      <c r="B874" s="110"/>
      <c r="C874" s="110"/>
      <c r="D874" s="46"/>
      <c r="F874" s="96" t="str">
        <f>Sheet6!J873</f>
        <v/>
      </c>
      <c r="G874" s="114"/>
    </row>
    <row r="875">
      <c r="A875" s="41" t="str">
        <f>Sheet6!A874</f>
        <v/>
      </c>
      <c r="B875" s="110"/>
      <c r="C875" s="110"/>
      <c r="D875" s="46"/>
      <c r="F875" s="96" t="str">
        <f>Sheet6!J874</f>
        <v/>
      </c>
      <c r="G875" s="114"/>
    </row>
    <row r="876">
      <c r="A876" s="41" t="str">
        <f>Sheet6!A875</f>
        <v/>
      </c>
      <c r="B876" s="110"/>
      <c r="C876" s="110"/>
      <c r="D876" s="46"/>
      <c r="F876" s="96" t="str">
        <f>Sheet6!J875</f>
        <v/>
      </c>
      <c r="G876" s="114"/>
    </row>
    <row r="877">
      <c r="A877" s="41" t="str">
        <f>Sheet6!A876</f>
        <v/>
      </c>
      <c r="B877" s="110"/>
      <c r="C877" s="110"/>
      <c r="D877" s="56"/>
      <c r="F877" s="96" t="str">
        <f>Sheet6!J876</f>
        <v/>
      </c>
      <c r="G877" s="114"/>
    </row>
    <row r="878">
      <c r="A878" s="41" t="str">
        <f>Sheet6!A877</f>
        <v/>
      </c>
      <c r="B878" s="110"/>
      <c r="C878" s="110"/>
      <c r="D878" s="56"/>
      <c r="F878" s="96" t="str">
        <f>Sheet6!J877</f>
        <v/>
      </c>
      <c r="G878" s="114"/>
    </row>
    <row r="879">
      <c r="A879" s="41" t="str">
        <f>Sheet6!A878</f>
        <v/>
      </c>
      <c r="B879" s="110"/>
      <c r="C879" s="110"/>
      <c r="D879" s="56"/>
      <c r="F879" s="96" t="str">
        <f>Sheet6!J878</f>
        <v/>
      </c>
      <c r="G879" s="114"/>
    </row>
    <row r="880">
      <c r="A880" s="41" t="str">
        <f>Sheet6!A879</f>
        <v/>
      </c>
      <c r="B880" s="110"/>
      <c r="C880" s="110"/>
      <c r="D880" s="56"/>
      <c r="F880" s="96" t="str">
        <f>Sheet6!J879</f>
        <v/>
      </c>
      <c r="G880" s="114"/>
    </row>
    <row r="881">
      <c r="A881" s="41" t="str">
        <f>Sheet6!A880</f>
        <v/>
      </c>
      <c r="B881" s="110"/>
      <c r="C881" s="110"/>
      <c r="D881" s="56"/>
      <c r="F881" s="96" t="str">
        <f>Sheet6!J880</f>
        <v/>
      </c>
      <c r="G881" s="114"/>
    </row>
    <row r="882">
      <c r="A882" s="41" t="str">
        <f>Sheet6!A881</f>
        <v/>
      </c>
      <c r="B882" s="110"/>
      <c r="C882" s="110"/>
      <c r="D882" s="46"/>
      <c r="F882" s="96" t="str">
        <f>Sheet6!J881</f>
        <v/>
      </c>
      <c r="G882" s="114"/>
    </row>
    <row r="883">
      <c r="A883" s="41" t="str">
        <f>Sheet6!A882</f>
        <v/>
      </c>
      <c r="B883" s="110"/>
      <c r="C883" s="110"/>
      <c r="D883" s="56"/>
      <c r="F883" s="96" t="str">
        <f>Sheet6!J882</f>
        <v/>
      </c>
      <c r="G883" s="114"/>
    </row>
    <row r="884">
      <c r="A884" s="41" t="str">
        <f>Sheet6!A883</f>
        <v/>
      </c>
      <c r="B884" s="110"/>
      <c r="C884" s="110"/>
      <c r="D884" s="56"/>
      <c r="F884" s="96" t="str">
        <f>Sheet6!J883</f>
        <v/>
      </c>
      <c r="G884" s="114"/>
    </row>
    <row r="885">
      <c r="A885" s="41" t="str">
        <f>Sheet6!A884</f>
        <v/>
      </c>
      <c r="B885" s="110"/>
      <c r="C885" s="110"/>
      <c r="D885" s="56"/>
      <c r="F885" s="96" t="str">
        <f>Sheet6!J884</f>
        <v/>
      </c>
      <c r="G885" s="114"/>
    </row>
    <row r="886">
      <c r="A886" s="41" t="str">
        <f>Sheet6!A885</f>
        <v/>
      </c>
      <c r="B886" s="110"/>
      <c r="C886" s="110"/>
      <c r="D886" s="56"/>
      <c r="F886" s="96" t="str">
        <f>Sheet6!J885</f>
        <v/>
      </c>
      <c r="G886" s="114"/>
    </row>
    <row r="887">
      <c r="A887" s="41" t="str">
        <f>Sheet6!A886</f>
        <v/>
      </c>
      <c r="B887" s="110"/>
      <c r="C887" s="110"/>
      <c r="D887" s="46"/>
      <c r="F887" s="96" t="str">
        <f>Sheet6!J886</f>
        <v/>
      </c>
      <c r="G887" s="114"/>
    </row>
    <row r="888">
      <c r="A888" s="41" t="str">
        <f>Sheet6!A887</f>
        <v/>
      </c>
      <c r="B888" s="110"/>
      <c r="C888" s="110"/>
      <c r="D888" s="56"/>
      <c r="F888" s="96" t="str">
        <f>Sheet6!J887</f>
        <v/>
      </c>
      <c r="G888" s="114"/>
    </row>
    <row r="889">
      <c r="A889" s="41" t="str">
        <f>Sheet6!A888</f>
        <v/>
      </c>
      <c r="B889" s="110"/>
      <c r="C889" s="110"/>
      <c r="D889" s="56"/>
      <c r="F889" s="96" t="str">
        <f>Sheet6!J888</f>
        <v/>
      </c>
      <c r="G889" s="114"/>
    </row>
    <row r="890">
      <c r="A890" s="41" t="str">
        <f>Sheet6!A889</f>
        <v/>
      </c>
      <c r="B890" s="110"/>
      <c r="C890" s="110"/>
      <c r="D890" s="56"/>
      <c r="F890" s="96" t="str">
        <f>Sheet6!J889</f>
        <v/>
      </c>
      <c r="G890" s="114"/>
    </row>
    <row r="891">
      <c r="A891" s="41" t="str">
        <f>Sheet6!A890</f>
        <v/>
      </c>
      <c r="B891" s="110"/>
      <c r="C891" s="110"/>
      <c r="D891" s="56"/>
      <c r="F891" s="96" t="str">
        <f>Sheet6!J890</f>
        <v/>
      </c>
      <c r="G891" s="114"/>
    </row>
    <row r="892">
      <c r="A892" s="41" t="str">
        <f>Sheet6!A891</f>
        <v/>
      </c>
      <c r="B892" s="110"/>
      <c r="C892" s="110"/>
      <c r="D892" s="56"/>
      <c r="F892" s="96" t="str">
        <f>Sheet6!J891</f>
        <v/>
      </c>
      <c r="G892" s="114"/>
    </row>
    <row r="893">
      <c r="A893" s="41" t="str">
        <f>Sheet6!A892</f>
        <v/>
      </c>
      <c r="B893" s="110"/>
      <c r="C893" s="110"/>
      <c r="D893" s="67"/>
      <c r="F893" s="96" t="str">
        <f>Sheet6!J892</f>
        <v/>
      </c>
      <c r="G893" s="114"/>
    </row>
    <row r="894">
      <c r="A894" s="41" t="str">
        <f>Sheet6!A893</f>
        <v/>
      </c>
      <c r="B894" s="110"/>
      <c r="C894" s="110"/>
      <c r="D894" s="56"/>
      <c r="F894" s="96" t="str">
        <f>Sheet6!J893</f>
        <v/>
      </c>
      <c r="G894" s="114"/>
    </row>
    <row r="895">
      <c r="A895" s="41" t="str">
        <f>Sheet6!A894</f>
        <v/>
      </c>
      <c r="B895" s="110"/>
      <c r="C895" s="110"/>
      <c r="D895" s="67"/>
      <c r="F895" s="96" t="str">
        <f>Sheet6!J894</f>
        <v/>
      </c>
      <c r="G895" s="114"/>
    </row>
    <row r="896">
      <c r="A896" s="41" t="str">
        <f>Sheet6!A895</f>
        <v/>
      </c>
      <c r="B896" s="110"/>
      <c r="C896" s="110"/>
      <c r="D896" s="46"/>
      <c r="F896" s="96" t="str">
        <f>Sheet6!J895</f>
        <v/>
      </c>
      <c r="G896" s="114"/>
    </row>
    <row r="897">
      <c r="A897" s="41" t="str">
        <f>Sheet6!A896</f>
        <v/>
      </c>
      <c r="B897" s="110"/>
      <c r="C897" s="110"/>
      <c r="D897" s="67"/>
      <c r="F897" s="96" t="str">
        <f>Sheet6!J896</f>
        <v/>
      </c>
      <c r="G897" s="114"/>
    </row>
    <row r="898">
      <c r="A898" s="41" t="str">
        <f>Sheet6!A897</f>
        <v/>
      </c>
      <c r="B898" s="110"/>
      <c r="C898" s="110"/>
      <c r="D898" s="56"/>
      <c r="F898" s="96" t="str">
        <f>Sheet6!J897</f>
        <v/>
      </c>
      <c r="G898" s="114"/>
    </row>
    <row r="899">
      <c r="A899" s="41" t="str">
        <f>Sheet6!A898</f>
        <v/>
      </c>
      <c r="B899" s="110"/>
      <c r="C899" s="110"/>
      <c r="D899" s="56"/>
      <c r="F899" s="96" t="str">
        <f>Sheet6!J898</f>
        <v/>
      </c>
      <c r="G899" s="114"/>
    </row>
    <row r="900">
      <c r="A900" s="41" t="str">
        <f>Sheet6!A899</f>
        <v/>
      </c>
      <c r="B900" s="110"/>
      <c r="C900" s="110"/>
      <c r="D900" s="67"/>
      <c r="F900" s="96" t="str">
        <f>Sheet6!J899</f>
        <v/>
      </c>
      <c r="G900" s="114"/>
    </row>
    <row r="901">
      <c r="A901" s="41" t="str">
        <f>Sheet6!A900</f>
        <v/>
      </c>
      <c r="B901" s="110"/>
      <c r="C901" s="110"/>
      <c r="D901" s="56"/>
      <c r="F901" s="96" t="str">
        <f>Sheet6!J900</f>
        <v/>
      </c>
      <c r="G901" s="114"/>
    </row>
    <row r="902">
      <c r="A902" s="41" t="str">
        <f>Sheet6!A901</f>
        <v/>
      </c>
      <c r="B902" s="110"/>
      <c r="C902" s="110"/>
      <c r="D902" s="56"/>
      <c r="F902" s="96" t="str">
        <f>Sheet6!J901</f>
        <v/>
      </c>
      <c r="G902" s="114"/>
    </row>
    <row r="903">
      <c r="A903" s="41" t="str">
        <f>Sheet6!A902</f>
        <v/>
      </c>
      <c r="B903" s="110"/>
      <c r="C903" s="110"/>
      <c r="D903" s="56"/>
      <c r="F903" s="96" t="str">
        <f>Sheet6!J902</f>
        <v/>
      </c>
      <c r="G903" s="114"/>
    </row>
    <row r="904">
      <c r="A904" s="41" t="str">
        <f>Sheet6!A903</f>
        <v/>
      </c>
      <c r="B904" s="110"/>
      <c r="C904" s="110"/>
      <c r="D904" s="56"/>
      <c r="F904" s="96" t="str">
        <f>Sheet6!J903</f>
        <v/>
      </c>
      <c r="G904" s="114"/>
    </row>
    <row r="905">
      <c r="A905" s="41" t="str">
        <f>Sheet6!A904</f>
        <v/>
      </c>
      <c r="B905" s="110"/>
      <c r="C905" s="110"/>
      <c r="D905" s="56"/>
      <c r="F905" s="96" t="str">
        <f>Sheet6!J904</f>
        <v/>
      </c>
      <c r="G905" s="114"/>
    </row>
    <row r="906">
      <c r="A906" s="41" t="str">
        <f>Sheet6!A905</f>
        <v/>
      </c>
      <c r="B906" s="110"/>
      <c r="C906" s="110"/>
      <c r="D906" s="67"/>
      <c r="F906" s="96" t="str">
        <f>Sheet6!J905</f>
        <v/>
      </c>
      <c r="G906" s="114"/>
    </row>
    <row r="907">
      <c r="A907" s="41" t="str">
        <f>Sheet6!A906</f>
        <v/>
      </c>
      <c r="B907" s="110"/>
      <c r="C907" s="110"/>
      <c r="D907" s="56"/>
      <c r="F907" s="96" t="str">
        <f>Sheet6!J906</f>
        <v/>
      </c>
      <c r="G907" s="114"/>
    </row>
    <row r="908">
      <c r="A908" s="41" t="str">
        <f>Sheet6!A907</f>
        <v/>
      </c>
      <c r="B908" s="110"/>
      <c r="C908" s="110"/>
      <c r="D908" s="46"/>
      <c r="F908" s="96" t="str">
        <f>Sheet6!J907</f>
        <v/>
      </c>
      <c r="G908" s="114"/>
    </row>
    <row r="909">
      <c r="A909" s="41" t="str">
        <f>Sheet6!A908</f>
        <v/>
      </c>
      <c r="B909" s="110"/>
      <c r="C909" s="110"/>
      <c r="D909" s="56"/>
      <c r="F909" s="96" t="str">
        <f>Sheet6!J908</f>
        <v/>
      </c>
      <c r="G909" s="114"/>
    </row>
    <row r="910">
      <c r="A910" s="41" t="str">
        <f>Sheet6!A909</f>
        <v/>
      </c>
      <c r="B910" s="110"/>
      <c r="C910" s="110"/>
      <c r="D910" s="56"/>
      <c r="F910" s="96" t="str">
        <f>Sheet6!J909</f>
        <v/>
      </c>
      <c r="G910" s="114"/>
    </row>
    <row r="911">
      <c r="A911" s="41" t="str">
        <f>Sheet6!A910</f>
        <v/>
      </c>
      <c r="B911" s="110"/>
      <c r="C911" s="110"/>
      <c r="D911" s="46"/>
      <c r="F911" s="96" t="str">
        <f>Sheet6!J910</f>
        <v/>
      </c>
      <c r="G911" s="114"/>
    </row>
    <row r="912">
      <c r="A912" s="41" t="str">
        <f>Sheet6!A911</f>
        <v/>
      </c>
      <c r="B912" s="110"/>
      <c r="C912" s="110"/>
      <c r="D912" s="67"/>
      <c r="F912" s="96" t="str">
        <f>Sheet6!J911</f>
        <v/>
      </c>
      <c r="G912" s="114"/>
    </row>
    <row r="913">
      <c r="A913" s="41" t="str">
        <f>Sheet6!A912</f>
        <v/>
      </c>
      <c r="B913" s="110"/>
      <c r="C913" s="110"/>
      <c r="D913" s="56"/>
      <c r="F913" s="96" t="str">
        <f>Sheet6!J912</f>
        <v/>
      </c>
      <c r="G913" s="114"/>
    </row>
    <row r="914">
      <c r="A914" s="41" t="str">
        <f>Sheet6!A913</f>
        <v/>
      </c>
      <c r="B914" s="110"/>
      <c r="C914" s="110"/>
      <c r="D914" s="56"/>
      <c r="F914" s="96" t="str">
        <f>Sheet6!J913</f>
        <v/>
      </c>
      <c r="G914" s="114"/>
    </row>
    <row r="915">
      <c r="A915" s="41" t="str">
        <f>Sheet6!A914</f>
        <v/>
      </c>
      <c r="B915" s="110"/>
      <c r="C915" s="110"/>
      <c r="D915" s="56"/>
      <c r="F915" s="96" t="str">
        <f>Sheet6!J914</f>
        <v/>
      </c>
      <c r="G915" s="114"/>
    </row>
    <row r="916">
      <c r="A916" s="41" t="str">
        <f>Sheet6!A915</f>
        <v/>
      </c>
      <c r="B916" s="110"/>
      <c r="C916" s="110"/>
      <c r="D916" s="56"/>
      <c r="F916" s="96" t="str">
        <f>Sheet6!J915</f>
        <v/>
      </c>
      <c r="G916" s="114"/>
    </row>
    <row r="917">
      <c r="A917" s="41" t="str">
        <f>Sheet6!A916</f>
        <v/>
      </c>
      <c r="B917" s="110"/>
      <c r="C917" s="110"/>
      <c r="D917" s="56"/>
      <c r="F917" s="96" t="str">
        <f>Sheet6!J916</f>
        <v/>
      </c>
      <c r="G917" s="114"/>
    </row>
    <row r="918">
      <c r="A918" s="41" t="str">
        <f>Sheet6!A917</f>
        <v/>
      </c>
      <c r="B918" s="110"/>
      <c r="C918" s="110"/>
      <c r="D918" s="56"/>
      <c r="F918" s="96" t="str">
        <f>Sheet6!J917</f>
        <v/>
      </c>
      <c r="G918" s="114"/>
    </row>
    <row r="919">
      <c r="A919" s="41" t="str">
        <f>Sheet6!A918</f>
        <v/>
      </c>
      <c r="B919" s="110"/>
      <c r="C919" s="110"/>
      <c r="D919" s="67"/>
      <c r="F919" s="96" t="str">
        <f>Sheet6!J918</f>
        <v/>
      </c>
      <c r="G919" s="114"/>
    </row>
    <row r="920">
      <c r="A920" s="41" t="str">
        <f>Sheet6!A919</f>
        <v/>
      </c>
      <c r="B920" s="110"/>
      <c r="C920" s="110"/>
      <c r="D920" s="67"/>
      <c r="F920" s="96" t="str">
        <f>Sheet6!J919</f>
        <v/>
      </c>
      <c r="G920" s="114"/>
    </row>
    <row r="921">
      <c r="A921" s="41" t="str">
        <f>Sheet6!A920</f>
        <v/>
      </c>
      <c r="B921" s="110"/>
      <c r="C921" s="110"/>
      <c r="D921" s="46"/>
      <c r="F921" s="96" t="str">
        <f>Sheet6!J920</f>
        <v/>
      </c>
      <c r="G921" s="114"/>
    </row>
    <row r="922">
      <c r="A922" s="41" t="str">
        <f>Sheet6!A921</f>
        <v/>
      </c>
      <c r="B922" s="110"/>
      <c r="C922" s="110"/>
      <c r="D922" s="56"/>
      <c r="F922" s="96" t="str">
        <f>Sheet6!J921</f>
        <v/>
      </c>
      <c r="G922" s="114"/>
    </row>
    <row r="923">
      <c r="A923" s="41" t="str">
        <f>Sheet6!A922</f>
        <v/>
      </c>
      <c r="B923" s="110"/>
      <c r="C923" s="110"/>
      <c r="D923" s="56"/>
      <c r="F923" s="96" t="str">
        <f>Sheet6!J922</f>
        <v/>
      </c>
      <c r="G923" s="114"/>
    </row>
    <row r="924">
      <c r="A924" s="41" t="str">
        <f>Sheet6!A923</f>
        <v/>
      </c>
      <c r="B924" s="110"/>
      <c r="C924" s="110"/>
      <c r="D924" s="46"/>
      <c r="F924" s="96" t="str">
        <f>Sheet6!J923</f>
        <v/>
      </c>
      <c r="G924" s="114"/>
    </row>
    <row r="925">
      <c r="A925" s="41" t="str">
        <f>Sheet6!A924</f>
        <v/>
      </c>
      <c r="B925" s="110"/>
      <c r="C925" s="110"/>
      <c r="D925" s="56"/>
      <c r="F925" s="96" t="str">
        <f>Sheet6!J924</f>
        <v/>
      </c>
      <c r="G925" s="114"/>
    </row>
    <row r="926">
      <c r="A926" s="41" t="str">
        <f>Sheet6!A925</f>
        <v/>
      </c>
      <c r="B926" s="110"/>
      <c r="C926" s="110"/>
      <c r="D926" s="56"/>
      <c r="F926" s="96" t="str">
        <f>Sheet6!J925</f>
        <v/>
      </c>
      <c r="G926" s="114"/>
    </row>
    <row r="927">
      <c r="A927" s="41" t="str">
        <f>Sheet6!A926</f>
        <v/>
      </c>
      <c r="B927" s="110"/>
      <c r="C927" s="110"/>
      <c r="D927" s="46"/>
      <c r="F927" s="96" t="str">
        <f>Sheet6!J926</f>
        <v/>
      </c>
      <c r="G927" s="114"/>
    </row>
    <row r="928">
      <c r="A928" s="41" t="str">
        <f>Sheet6!A927</f>
        <v/>
      </c>
      <c r="B928" s="110"/>
      <c r="C928" s="110"/>
      <c r="D928" s="56"/>
      <c r="F928" s="96" t="str">
        <f>Sheet6!J927</f>
        <v/>
      </c>
      <c r="G928" s="114"/>
    </row>
    <row r="929">
      <c r="A929" s="41" t="str">
        <f>Sheet6!A928</f>
        <v/>
      </c>
      <c r="B929" s="110"/>
      <c r="C929" s="110"/>
      <c r="D929" s="67"/>
      <c r="F929" s="96" t="str">
        <f>Sheet6!J928</f>
        <v/>
      </c>
      <c r="G929" s="114"/>
    </row>
    <row r="930">
      <c r="A930" s="41" t="str">
        <f>Sheet6!A929</f>
        <v/>
      </c>
      <c r="B930" s="110"/>
      <c r="C930" s="110"/>
      <c r="D930" s="67"/>
      <c r="F930" s="96" t="str">
        <f>Sheet6!J929</f>
        <v/>
      </c>
      <c r="G930" s="114"/>
    </row>
    <row r="931">
      <c r="A931" s="41" t="str">
        <f>Sheet6!A930</f>
        <v/>
      </c>
      <c r="B931" s="110"/>
      <c r="C931" s="110"/>
      <c r="D931" s="67"/>
      <c r="F931" s="96" t="str">
        <f>Sheet6!J930</f>
        <v/>
      </c>
      <c r="G931" s="114"/>
    </row>
    <row r="932">
      <c r="A932" s="41" t="str">
        <f>Sheet6!A931</f>
        <v/>
      </c>
      <c r="B932" s="110"/>
      <c r="C932" s="110"/>
      <c r="D932" s="56"/>
      <c r="F932" s="96" t="str">
        <f>Sheet6!J931</f>
        <v/>
      </c>
      <c r="G932" s="114"/>
    </row>
    <row r="933">
      <c r="A933" s="41" t="str">
        <f>Sheet6!A932</f>
        <v/>
      </c>
      <c r="B933" s="110"/>
      <c r="C933" s="110"/>
      <c r="D933" s="56"/>
      <c r="F933" s="26"/>
      <c r="G933" s="114"/>
    </row>
    <row r="934">
      <c r="A934" s="41" t="str">
        <f>Sheet6!A933</f>
        <v/>
      </c>
      <c r="B934" s="110"/>
      <c r="C934" s="110"/>
      <c r="D934" s="56"/>
      <c r="F934" s="26"/>
      <c r="G934" s="114"/>
    </row>
    <row r="935">
      <c r="A935" s="41" t="str">
        <f>Sheet6!A934</f>
        <v/>
      </c>
      <c r="B935" s="110"/>
      <c r="C935" s="110"/>
      <c r="D935" s="56"/>
      <c r="F935" s="26"/>
      <c r="G935" s="114"/>
    </row>
    <row r="936">
      <c r="A936" s="41" t="str">
        <f>Sheet6!A935</f>
        <v/>
      </c>
      <c r="B936" s="110"/>
      <c r="C936" s="110"/>
      <c r="D936" s="56"/>
      <c r="F936" s="26"/>
      <c r="G936" s="114"/>
    </row>
    <row r="937">
      <c r="A937" s="41" t="str">
        <f>Sheet6!A936</f>
        <v/>
      </c>
      <c r="B937" s="110"/>
      <c r="C937" s="110"/>
      <c r="D937" s="56"/>
      <c r="F937" s="26"/>
      <c r="G937" s="114"/>
    </row>
    <row r="938">
      <c r="A938" s="41" t="str">
        <f>Sheet6!A937</f>
        <v/>
      </c>
      <c r="B938" s="110"/>
      <c r="C938" s="110"/>
      <c r="D938" s="56"/>
      <c r="F938" s="26"/>
      <c r="G938" s="114"/>
    </row>
    <row r="939">
      <c r="A939" s="41" t="str">
        <f>Sheet6!A938</f>
        <v/>
      </c>
      <c r="B939" s="110"/>
      <c r="C939" s="110"/>
      <c r="D939" s="56"/>
      <c r="F939" s="26"/>
      <c r="G939" s="114"/>
    </row>
    <row r="940">
      <c r="A940" s="41" t="str">
        <f>Sheet6!A939</f>
        <v/>
      </c>
      <c r="B940" s="110"/>
      <c r="C940" s="110"/>
      <c r="D940" s="67"/>
      <c r="F940" s="26"/>
      <c r="G940" s="114"/>
    </row>
    <row r="941">
      <c r="A941" s="26"/>
      <c r="B941" s="110"/>
      <c r="C941" s="110"/>
      <c r="D941" s="56"/>
      <c r="F941" s="26"/>
      <c r="G941" s="114"/>
    </row>
    <row r="942">
      <c r="A942" s="26"/>
      <c r="B942" s="110"/>
      <c r="C942" s="110"/>
      <c r="D942" s="56"/>
      <c r="F942" s="26"/>
      <c r="G942" s="114"/>
    </row>
    <row r="943">
      <c r="A943" s="26"/>
      <c r="B943" s="110"/>
      <c r="C943" s="110"/>
      <c r="D943" s="56"/>
      <c r="F943" s="26"/>
      <c r="G943" s="114"/>
    </row>
    <row r="944">
      <c r="A944" s="26"/>
      <c r="B944" s="110"/>
      <c r="C944" s="110"/>
      <c r="D944" s="56"/>
      <c r="F944" s="26"/>
      <c r="G944" s="114"/>
    </row>
    <row r="945">
      <c r="A945" s="26"/>
      <c r="B945" s="110"/>
      <c r="C945" s="110"/>
      <c r="D945" s="56"/>
      <c r="F945" s="26"/>
      <c r="G945" s="114"/>
    </row>
    <row r="946">
      <c r="A946" s="26"/>
      <c r="B946" s="110"/>
      <c r="C946" s="110"/>
      <c r="D946" s="46"/>
      <c r="F946" s="26"/>
      <c r="G946" s="114"/>
    </row>
    <row r="947">
      <c r="A947" s="26"/>
      <c r="B947" s="110"/>
      <c r="C947" s="110"/>
      <c r="D947" s="56"/>
      <c r="F947" s="26"/>
      <c r="G947" s="114"/>
    </row>
    <row r="948">
      <c r="A948" s="26"/>
      <c r="B948" s="110"/>
      <c r="C948" s="110"/>
      <c r="D948" s="67"/>
      <c r="F948" s="26"/>
      <c r="G948" s="114"/>
    </row>
    <row r="949">
      <c r="A949" s="26"/>
      <c r="B949" s="110"/>
      <c r="C949" s="110"/>
      <c r="D949" s="46"/>
      <c r="F949" s="26"/>
      <c r="G949" s="114"/>
    </row>
    <row r="950">
      <c r="A950" s="26"/>
      <c r="B950" s="110"/>
      <c r="C950" s="110"/>
      <c r="D950" s="67"/>
      <c r="F950" s="26"/>
      <c r="G950" s="114"/>
    </row>
    <row r="951">
      <c r="A951" s="26"/>
      <c r="B951" s="110"/>
      <c r="C951" s="110"/>
      <c r="D951" s="67"/>
      <c r="F951" s="26"/>
      <c r="G951" s="114"/>
    </row>
    <row r="952">
      <c r="A952" s="26"/>
      <c r="B952" s="110"/>
      <c r="C952" s="110"/>
      <c r="D952" s="67"/>
      <c r="F952" s="26"/>
      <c r="G952" s="114"/>
    </row>
    <row r="953">
      <c r="A953" s="26"/>
      <c r="B953" s="110"/>
      <c r="C953" s="110"/>
      <c r="D953" s="67"/>
      <c r="F953" s="26"/>
      <c r="G953" s="114"/>
    </row>
    <row r="954">
      <c r="A954" s="26"/>
      <c r="B954" s="110"/>
      <c r="C954" s="110"/>
      <c r="D954" s="67"/>
      <c r="F954" s="26"/>
      <c r="G954" s="114"/>
    </row>
    <row r="955">
      <c r="A955" s="26"/>
      <c r="B955" s="110"/>
      <c r="C955" s="110"/>
      <c r="D955" s="67"/>
      <c r="F955" s="26"/>
      <c r="G955" s="114"/>
    </row>
    <row r="956">
      <c r="A956" s="26"/>
      <c r="B956" s="110"/>
      <c r="C956" s="110"/>
      <c r="D956" s="46"/>
      <c r="F956" s="26"/>
      <c r="G956" s="114"/>
    </row>
    <row r="957">
      <c r="A957" s="26"/>
      <c r="B957" s="110"/>
      <c r="C957" s="110"/>
      <c r="D957" s="46"/>
      <c r="F957" s="26"/>
      <c r="G957" s="114"/>
    </row>
    <row r="958">
      <c r="A958" s="26"/>
      <c r="B958" s="110"/>
      <c r="C958" s="110"/>
      <c r="D958" s="67"/>
      <c r="G958" s="114"/>
    </row>
    <row r="959">
      <c r="A959" s="26"/>
      <c r="B959" s="110"/>
      <c r="C959" s="110"/>
      <c r="D959" s="67"/>
      <c r="G959" s="114"/>
    </row>
    <row r="960">
      <c r="A960" s="26"/>
      <c r="B960" s="110"/>
      <c r="C960" s="110"/>
      <c r="D960" s="56"/>
      <c r="G960" s="114"/>
    </row>
    <row r="961">
      <c r="A961" s="26"/>
      <c r="B961" s="110"/>
      <c r="C961" s="110"/>
      <c r="D961" s="56"/>
      <c r="G961" s="114"/>
    </row>
    <row r="962">
      <c r="A962" s="26"/>
      <c r="B962" s="110"/>
      <c r="C962" s="110"/>
      <c r="D962" s="56"/>
      <c r="G962" s="114"/>
    </row>
    <row r="963">
      <c r="A963" s="26"/>
      <c r="B963" s="110"/>
      <c r="C963" s="110"/>
      <c r="D963" s="46"/>
      <c r="G963" s="114"/>
    </row>
    <row r="964">
      <c r="A964" s="26"/>
      <c r="B964" s="110"/>
      <c r="C964" s="110"/>
      <c r="D964" s="46"/>
      <c r="G964" s="114"/>
    </row>
    <row r="965">
      <c r="A965" s="26"/>
      <c r="B965" s="110"/>
      <c r="C965" s="110"/>
      <c r="D965" s="56"/>
      <c r="G965" s="114"/>
    </row>
    <row r="966">
      <c r="A966" s="26"/>
      <c r="B966" s="110"/>
      <c r="C966" s="110"/>
      <c r="D966" s="46"/>
      <c r="G966" s="114"/>
    </row>
    <row r="967">
      <c r="A967" s="26"/>
      <c r="B967" s="110"/>
      <c r="C967" s="110"/>
      <c r="D967" s="46"/>
      <c r="G967" s="114"/>
    </row>
    <row r="968">
      <c r="A968" s="26"/>
      <c r="B968" s="110"/>
      <c r="C968" s="110"/>
      <c r="D968" s="46"/>
      <c r="G968" s="114"/>
    </row>
    <row r="969">
      <c r="A969" s="26"/>
      <c r="B969" s="110"/>
      <c r="C969" s="110"/>
      <c r="D969" s="56"/>
      <c r="G969" s="114"/>
    </row>
    <row r="970">
      <c r="A970" s="26"/>
      <c r="B970" s="110"/>
      <c r="C970" s="110"/>
      <c r="D970" s="56"/>
      <c r="G970" s="114"/>
    </row>
    <row r="971">
      <c r="A971" s="26"/>
      <c r="B971" s="110"/>
      <c r="C971" s="110"/>
      <c r="D971" s="56"/>
      <c r="G971" s="114"/>
    </row>
    <row r="972">
      <c r="A972" s="26"/>
      <c r="B972" s="110"/>
      <c r="C972" s="110"/>
      <c r="D972" s="56"/>
      <c r="G972" s="114"/>
    </row>
    <row r="973">
      <c r="A973" s="26"/>
      <c r="B973" s="110"/>
      <c r="C973" s="110"/>
      <c r="D973" s="67"/>
      <c r="G973" s="114"/>
    </row>
    <row r="974">
      <c r="A974" s="26"/>
      <c r="B974" s="110"/>
      <c r="C974" s="110"/>
      <c r="D974" s="46"/>
      <c r="G974" s="114"/>
    </row>
    <row r="975">
      <c r="A975" s="26"/>
      <c r="B975" s="110"/>
      <c r="C975" s="110"/>
      <c r="D975" s="56"/>
      <c r="G975" s="114"/>
    </row>
    <row r="976">
      <c r="A976" s="26"/>
      <c r="B976" s="110"/>
      <c r="C976" s="110"/>
      <c r="D976" s="56"/>
      <c r="G976" s="114"/>
    </row>
    <row r="977">
      <c r="A977" s="26"/>
      <c r="B977" s="110"/>
      <c r="C977" s="110"/>
      <c r="D977" s="56"/>
      <c r="G977" s="114"/>
    </row>
    <row r="978">
      <c r="A978" s="26"/>
      <c r="B978" s="110"/>
      <c r="C978" s="110"/>
      <c r="D978" s="46"/>
      <c r="G978" s="114"/>
    </row>
    <row r="979">
      <c r="A979" s="26"/>
      <c r="B979" s="110"/>
      <c r="C979" s="110"/>
      <c r="D979" s="46"/>
      <c r="G979" s="114"/>
    </row>
    <row r="980">
      <c r="A980" s="26"/>
      <c r="B980" s="110"/>
      <c r="C980" s="110"/>
      <c r="D980" s="46"/>
      <c r="G980" s="114"/>
    </row>
    <row r="981">
      <c r="A981" s="26"/>
      <c r="B981" s="110"/>
      <c r="C981" s="110"/>
      <c r="D981" s="46"/>
      <c r="G981" s="114"/>
    </row>
    <row r="982">
      <c r="A982" s="26"/>
      <c r="B982" s="110"/>
      <c r="C982" s="110"/>
      <c r="D982" s="56"/>
      <c r="G982" s="114"/>
    </row>
    <row r="983">
      <c r="A983" s="26"/>
      <c r="B983" s="110"/>
      <c r="C983" s="110"/>
      <c r="D983" s="56"/>
      <c r="G983" s="114"/>
    </row>
    <row r="984">
      <c r="A984" s="26"/>
      <c r="B984" s="110"/>
      <c r="C984" s="110"/>
      <c r="D984" s="56"/>
      <c r="G984" s="114"/>
    </row>
    <row r="985">
      <c r="A985" s="26"/>
      <c r="B985" s="110"/>
      <c r="C985" s="110"/>
      <c r="D985" s="56"/>
      <c r="G985" s="114"/>
    </row>
    <row r="986">
      <c r="A986" s="26"/>
      <c r="B986" s="110"/>
      <c r="C986" s="110"/>
      <c r="D986" s="56"/>
      <c r="G986" s="114"/>
    </row>
    <row r="987">
      <c r="A987" s="26"/>
      <c r="B987" s="110"/>
      <c r="C987" s="110"/>
      <c r="D987" s="56"/>
      <c r="G987" s="114"/>
    </row>
    <row r="988">
      <c r="A988" s="26"/>
      <c r="B988" s="110"/>
      <c r="C988" s="110"/>
      <c r="D988" s="56"/>
      <c r="G988" s="114"/>
    </row>
    <row r="989">
      <c r="A989" s="26"/>
      <c r="B989" s="110"/>
      <c r="C989" s="110"/>
      <c r="D989" s="46"/>
      <c r="G989" s="114"/>
    </row>
    <row r="990">
      <c r="A990" s="26"/>
      <c r="B990" s="110"/>
      <c r="C990" s="110"/>
      <c r="D990" s="56"/>
      <c r="G990" s="114"/>
    </row>
    <row r="991">
      <c r="A991" s="26"/>
      <c r="B991" s="110"/>
      <c r="C991" s="110"/>
      <c r="D991" s="56"/>
      <c r="G991" s="114"/>
    </row>
    <row r="992">
      <c r="A992" s="26"/>
      <c r="B992" s="110"/>
      <c r="C992" s="110"/>
      <c r="D992" s="67"/>
      <c r="G992" s="114"/>
    </row>
    <row r="993">
      <c r="A993" s="26"/>
      <c r="B993" s="110"/>
      <c r="C993" s="110"/>
      <c r="D993" s="67"/>
      <c r="G993" s="114"/>
    </row>
    <row r="994">
      <c r="A994" s="26"/>
      <c r="B994" s="110"/>
      <c r="C994" s="110"/>
      <c r="D994" s="56"/>
      <c r="G994" s="114"/>
    </row>
    <row r="995">
      <c r="A995" s="26"/>
      <c r="B995" s="110"/>
      <c r="C995" s="110"/>
      <c r="D995" s="56"/>
      <c r="G995" s="114"/>
    </row>
    <row r="996">
      <c r="A996" s="26"/>
      <c r="B996" s="110"/>
      <c r="C996" s="110"/>
      <c r="D996" s="56"/>
      <c r="G996" s="114"/>
    </row>
    <row r="997">
      <c r="A997" s="26"/>
      <c r="B997" s="110"/>
      <c r="C997" s="110"/>
      <c r="D997" s="67"/>
      <c r="G997" s="114"/>
    </row>
    <row r="998">
      <c r="A998" s="26"/>
      <c r="B998" s="110"/>
      <c r="C998" s="110"/>
      <c r="D998" s="67"/>
      <c r="G998" s="114"/>
    </row>
    <row r="999">
      <c r="A999" s="26"/>
      <c r="B999" s="110"/>
      <c r="C999" s="110"/>
      <c r="D999" s="56"/>
      <c r="G999" s="114"/>
    </row>
    <row r="1000">
      <c r="A1000" s="26"/>
      <c r="B1000" s="110"/>
      <c r="C1000" s="110"/>
      <c r="D1000" s="56"/>
      <c r="G1000" s="114"/>
    </row>
    <row r="1001">
      <c r="B1001" s="110"/>
      <c r="C1001" s="82"/>
      <c r="D1001" s="56"/>
      <c r="F1001" s="115"/>
      <c r="G1001" s="114"/>
    </row>
    <row r="1002">
      <c r="A1002" s="19"/>
      <c r="B1002" s="110"/>
      <c r="C1002" s="82"/>
      <c r="D1002" s="56"/>
      <c r="F1002" s="115"/>
      <c r="G1002" s="114"/>
    </row>
    <row r="1003">
      <c r="A1003" s="19"/>
      <c r="B1003" s="110"/>
      <c r="C1003" s="82"/>
      <c r="D1003" s="56"/>
      <c r="F1003" s="115"/>
      <c r="G1003" s="114"/>
    </row>
    <row r="1004">
      <c r="A1004" s="19"/>
      <c r="B1004" s="110"/>
      <c r="C1004" s="82"/>
      <c r="D1004" s="46"/>
      <c r="F1004" s="115"/>
      <c r="G1004" s="114"/>
    </row>
    <row r="1005">
      <c r="A1005" s="19"/>
      <c r="B1005" s="110"/>
      <c r="C1005" s="82"/>
      <c r="D1005" s="56"/>
      <c r="F1005" s="115"/>
      <c r="G1005" s="114"/>
    </row>
    <row r="1006">
      <c r="A1006" s="19"/>
      <c r="B1006" s="110"/>
      <c r="C1006" s="82"/>
      <c r="D1006" s="56"/>
      <c r="F1006" s="115"/>
      <c r="G1006" s="114"/>
    </row>
    <row r="1007">
      <c r="A1007" s="19"/>
      <c r="B1007" s="110"/>
      <c r="C1007" s="82"/>
      <c r="D1007" s="56"/>
      <c r="F1007" s="115"/>
      <c r="G1007" s="114"/>
    </row>
    <row r="1008">
      <c r="A1008" s="19"/>
      <c r="B1008" s="110"/>
      <c r="C1008" s="82"/>
      <c r="D1008" s="56"/>
      <c r="F1008" s="115"/>
      <c r="G1008" s="114"/>
    </row>
    <row r="1009">
      <c r="A1009" s="19"/>
      <c r="B1009" s="110"/>
      <c r="C1009" s="82"/>
      <c r="D1009" s="56"/>
      <c r="F1009" s="115"/>
      <c r="G1009" s="114"/>
    </row>
    <row r="1010">
      <c r="A1010" s="19"/>
      <c r="B1010" s="110"/>
      <c r="C1010" s="82"/>
      <c r="D1010" s="46"/>
      <c r="F1010" s="115"/>
      <c r="G1010" s="114"/>
    </row>
    <row r="1011">
      <c r="A1011" s="19"/>
      <c r="B1011" s="110"/>
      <c r="C1011" s="82"/>
      <c r="D1011" s="56"/>
      <c r="F1011" s="115"/>
      <c r="G1011" s="114"/>
    </row>
    <row r="1012">
      <c r="A1012" s="19"/>
      <c r="B1012" s="110"/>
      <c r="C1012" s="82"/>
      <c r="D1012" s="46"/>
      <c r="F1012" s="115"/>
      <c r="G1012" s="114"/>
    </row>
    <row r="1013">
      <c r="A1013" s="19"/>
      <c r="B1013" s="110"/>
      <c r="C1013" s="82"/>
      <c r="D1013" s="56"/>
      <c r="F1013" s="115"/>
      <c r="G1013" s="114"/>
    </row>
    <row r="1014">
      <c r="A1014" s="19"/>
      <c r="B1014" s="110"/>
      <c r="C1014" s="82"/>
      <c r="D1014" s="56"/>
      <c r="F1014" s="115"/>
      <c r="G1014" s="114"/>
    </row>
    <row r="1015">
      <c r="A1015" s="19"/>
      <c r="B1015" s="110"/>
      <c r="C1015" s="82"/>
      <c r="D1015" s="56"/>
      <c r="F1015" s="115"/>
      <c r="G1015" s="114"/>
    </row>
    <row r="1016">
      <c r="A1016" s="19"/>
      <c r="B1016" s="110"/>
      <c r="C1016" s="82"/>
      <c r="D1016" s="56"/>
      <c r="F1016" s="115"/>
      <c r="G1016" s="114"/>
    </row>
    <row r="1017">
      <c r="A1017" s="19"/>
      <c r="B1017" s="110"/>
      <c r="C1017" s="82"/>
      <c r="D1017" s="56"/>
      <c r="F1017" s="115"/>
      <c r="G1017" s="114"/>
    </row>
    <row r="1018">
      <c r="A1018" s="19"/>
      <c r="B1018" s="110"/>
      <c r="C1018" s="82"/>
      <c r="D1018" s="67"/>
      <c r="F1018" s="115"/>
      <c r="G1018" s="114"/>
    </row>
    <row r="1019">
      <c r="A1019" s="19"/>
      <c r="B1019" s="110"/>
      <c r="C1019" s="82"/>
      <c r="D1019" s="67"/>
      <c r="F1019" s="115"/>
      <c r="G1019" s="114"/>
    </row>
    <row r="1020">
      <c r="A1020" s="19"/>
      <c r="B1020" s="110"/>
      <c r="C1020" s="82"/>
      <c r="D1020" s="67"/>
      <c r="F1020" s="115"/>
      <c r="G1020" s="114"/>
    </row>
    <row r="1021">
      <c r="A1021" s="19"/>
      <c r="B1021" s="110"/>
      <c r="C1021" s="82"/>
      <c r="D1021" s="56"/>
      <c r="F1021" s="115"/>
      <c r="G1021" s="114"/>
    </row>
    <row r="1022">
      <c r="A1022" s="19"/>
      <c r="B1022" s="110"/>
      <c r="C1022" s="82"/>
      <c r="D1022" s="46"/>
      <c r="F1022" s="115"/>
      <c r="G1022" s="114"/>
    </row>
    <row r="1023">
      <c r="A1023" s="19"/>
      <c r="B1023" s="110"/>
      <c r="C1023" s="82"/>
      <c r="D1023" s="56"/>
      <c r="F1023" s="115"/>
      <c r="G1023" s="114"/>
    </row>
    <row r="1024">
      <c r="A1024" s="19"/>
      <c r="B1024" s="110"/>
      <c r="C1024" s="82"/>
      <c r="D1024" s="67"/>
      <c r="F1024" s="115"/>
      <c r="G1024" s="114"/>
    </row>
    <row r="1025">
      <c r="A1025" s="19"/>
      <c r="B1025" s="110"/>
      <c r="C1025" s="82"/>
      <c r="D1025" s="67"/>
      <c r="F1025" s="115"/>
      <c r="G1025" s="114"/>
    </row>
    <row r="1026">
      <c r="A1026" s="19"/>
      <c r="B1026" s="110"/>
      <c r="C1026" s="82"/>
      <c r="D1026" s="46"/>
      <c r="F1026" s="115"/>
      <c r="G1026" s="114"/>
    </row>
    <row r="1027">
      <c r="A1027" s="19"/>
      <c r="B1027" s="110"/>
      <c r="C1027" s="82"/>
      <c r="D1027" s="56"/>
      <c r="F1027" s="115"/>
      <c r="G1027" s="114"/>
    </row>
    <row r="1028">
      <c r="A1028" s="19"/>
      <c r="B1028" s="110"/>
      <c r="C1028" s="82"/>
      <c r="D1028" s="67"/>
      <c r="F1028" s="115"/>
      <c r="G1028" s="114"/>
    </row>
    <row r="1029">
      <c r="A1029" s="19"/>
      <c r="B1029" s="110"/>
      <c r="C1029" s="82"/>
      <c r="D1029" s="67"/>
      <c r="F1029" s="115"/>
      <c r="G1029" s="114"/>
    </row>
    <row r="1030">
      <c r="A1030" s="19"/>
      <c r="B1030" s="110"/>
      <c r="C1030" s="82"/>
      <c r="D1030" s="46"/>
      <c r="F1030" s="115"/>
      <c r="G1030" s="114"/>
    </row>
    <row r="1031">
      <c r="A1031" s="19"/>
      <c r="B1031" s="110"/>
      <c r="C1031" s="82"/>
      <c r="D1031" s="46"/>
      <c r="F1031" s="115"/>
      <c r="G1031" s="114"/>
    </row>
    <row r="1032">
      <c r="A1032" s="19"/>
      <c r="B1032" s="110"/>
      <c r="C1032" s="82"/>
      <c r="D1032" s="56"/>
      <c r="F1032" s="115"/>
      <c r="G1032" s="114"/>
    </row>
    <row r="1033">
      <c r="A1033" s="19"/>
      <c r="B1033" s="110"/>
      <c r="C1033" s="82"/>
      <c r="D1033" s="56"/>
      <c r="F1033" s="115"/>
      <c r="G1033" s="114"/>
    </row>
    <row r="1034">
      <c r="A1034" s="19"/>
      <c r="B1034" s="110"/>
      <c r="C1034" s="82"/>
      <c r="D1034" s="56"/>
      <c r="F1034" s="115"/>
      <c r="G1034" s="114"/>
    </row>
    <row r="1035">
      <c r="A1035" s="19"/>
      <c r="B1035" s="110"/>
      <c r="C1035" s="82"/>
      <c r="D1035" s="46"/>
      <c r="F1035" s="115"/>
      <c r="G1035" s="114"/>
    </row>
    <row r="1036">
      <c r="A1036" s="19"/>
      <c r="B1036" s="110"/>
      <c r="C1036" s="82"/>
      <c r="D1036" s="67"/>
      <c r="F1036" s="115"/>
      <c r="G1036" s="114"/>
    </row>
    <row r="1037">
      <c r="A1037" s="19"/>
      <c r="B1037" s="110"/>
      <c r="C1037" s="82"/>
      <c r="D1037" s="67"/>
      <c r="F1037" s="115"/>
      <c r="G1037" s="114"/>
    </row>
    <row r="1038">
      <c r="A1038" s="19"/>
      <c r="B1038" s="110"/>
      <c r="C1038" s="82"/>
      <c r="D1038" s="56"/>
      <c r="F1038" s="115"/>
      <c r="G1038" s="114"/>
    </row>
    <row r="1039">
      <c r="A1039" s="19"/>
      <c r="B1039" s="110"/>
      <c r="C1039" s="82"/>
      <c r="D1039" s="56"/>
      <c r="F1039" s="115"/>
      <c r="G1039" s="114"/>
    </row>
    <row r="1040">
      <c r="A1040" s="19"/>
      <c r="B1040" s="110"/>
      <c r="C1040" s="82"/>
      <c r="D1040" s="56"/>
      <c r="F1040" s="115"/>
      <c r="G1040" s="114"/>
    </row>
    <row r="1041">
      <c r="A1041" s="19"/>
      <c r="B1041" s="110"/>
      <c r="C1041" s="82"/>
      <c r="D1041" s="56"/>
      <c r="F1041" s="115"/>
      <c r="G1041" s="114"/>
    </row>
    <row r="1042">
      <c r="A1042" s="19"/>
      <c r="B1042" s="110"/>
      <c r="C1042" s="82"/>
      <c r="D1042" s="56"/>
      <c r="F1042" s="115"/>
      <c r="G1042" s="114"/>
    </row>
    <row r="1043">
      <c r="A1043" s="19"/>
      <c r="B1043" s="110"/>
      <c r="C1043" s="82"/>
      <c r="D1043" s="67"/>
      <c r="F1043" s="115"/>
      <c r="G1043" s="114"/>
    </row>
    <row r="1044">
      <c r="A1044" s="19"/>
      <c r="B1044" s="110"/>
      <c r="C1044" s="82"/>
      <c r="D1044" s="56"/>
      <c r="F1044" s="115"/>
      <c r="G1044" s="114"/>
    </row>
    <row r="1045">
      <c r="A1045" s="19"/>
      <c r="B1045" s="110"/>
      <c r="C1045" s="82"/>
      <c r="D1045" s="56"/>
      <c r="F1045" s="115"/>
      <c r="G1045" s="114"/>
    </row>
    <row r="1046">
      <c r="A1046" s="19"/>
      <c r="B1046" s="110"/>
      <c r="C1046" s="82"/>
      <c r="D1046" s="56"/>
      <c r="F1046" s="115"/>
      <c r="G1046" s="114"/>
    </row>
    <row r="1047">
      <c r="A1047" s="19"/>
      <c r="B1047" s="110"/>
      <c r="C1047" s="82"/>
      <c r="D1047" s="56"/>
      <c r="F1047" s="115"/>
      <c r="G1047" s="114"/>
    </row>
    <row r="1048">
      <c r="A1048" s="19"/>
      <c r="B1048" s="110"/>
      <c r="C1048" s="82"/>
      <c r="D1048" s="56"/>
      <c r="F1048" s="115"/>
      <c r="G1048" s="114"/>
    </row>
    <row r="1049">
      <c r="A1049" s="19"/>
      <c r="B1049" s="110"/>
      <c r="C1049" s="82"/>
      <c r="D1049" s="46"/>
      <c r="F1049" s="115"/>
      <c r="G1049" s="114"/>
    </row>
    <row r="1050">
      <c r="A1050" s="19"/>
      <c r="B1050" s="110"/>
      <c r="C1050" s="82"/>
      <c r="D1050" s="46"/>
      <c r="F1050" s="115"/>
      <c r="G1050" s="114"/>
    </row>
    <row r="1051">
      <c r="A1051" s="19"/>
      <c r="B1051" s="110"/>
      <c r="C1051" s="82"/>
      <c r="D1051" s="67"/>
      <c r="F1051" s="115"/>
      <c r="G1051" s="114"/>
    </row>
    <row r="1052">
      <c r="A1052" s="19"/>
      <c r="B1052" s="110"/>
      <c r="C1052" s="82"/>
      <c r="D1052" s="46"/>
      <c r="F1052" s="115"/>
      <c r="G1052" s="114"/>
    </row>
    <row r="1053">
      <c r="A1053" s="19"/>
      <c r="B1053" s="110"/>
      <c r="C1053" s="82"/>
      <c r="D1053" s="67"/>
      <c r="F1053" s="115"/>
      <c r="G1053" s="114"/>
    </row>
    <row r="1054">
      <c r="A1054" s="19"/>
      <c r="B1054" s="110"/>
      <c r="C1054" s="82"/>
      <c r="D1054" s="56"/>
      <c r="F1054" s="115"/>
      <c r="G1054" s="114"/>
    </row>
    <row r="1055">
      <c r="A1055" s="19"/>
      <c r="B1055" s="110"/>
      <c r="C1055" s="82"/>
      <c r="D1055" s="56"/>
      <c r="F1055" s="115"/>
      <c r="G1055" s="114"/>
    </row>
    <row r="1056">
      <c r="A1056" s="19"/>
      <c r="B1056" s="110"/>
      <c r="C1056" s="82"/>
      <c r="D1056" s="56"/>
      <c r="F1056" s="115"/>
      <c r="G1056" s="114"/>
    </row>
    <row r="1057">
      <c r="A1057" s="19"/>
      <c r="B1057" s="110"/>
      <c r="C1057" s="82"/>
      <c r="D1057" s="67"/>
      <c r="F1057" s="115"/>
      <c r="G1057" s="114"/>
    </row>
    <row r="1058">
      <c r="A1058" s="19"/>
      <c r="B1058" s="110"/>
      <c r="C1058" s="82"/>
      <c r="D1058" s="67"/>
      <c r="F1058" s="115"/>
      <c r="G1058" s="114"/>
    </row>
    <row r="1059">
      <c r="A1059" s="19"/>
      <c r="B1059" s="110"/>
      <c r="C1059" s="82"/>
      <c r="D1059" s="67"/>
      <c r="F1059" s="115"/>
      <c r="G1059" s="114"/>
    </row>
    <row r="1060">
      <c r="A1060" s="19"/>
      <c r="B1060" s="110"/>
      <c r="C1060" s="82"/>
      <c r="D1060" s="67"/>
      <c r="F1060" s="115"/>
      <c r="G1060" s="114"/>
    </row>
    <row r="1061">
      <c r="A1061" s="19"/>
      <c r="B1061" s="110"/>
      <c r="C1061" s="82"/>
      <c r="D1061" s="56"/>
      <c r="F1061" s="115"/>
      <c r="G1061" s="114"/>
    </row>
    <row r="1062">
      <c r="A1062" s="19"/>
      <c r="B1062" s="110"/>
      <c r="C1062" s="82"/>
      <c r="D1062" s="56"/>
      <c r="F1062" s="115"/>
      <c r="G1062" s="114"/>
    </row>
    <row r="1063">
      <c r="A1063" s="19"/>
      <c r="B1063" s="110"/>
      <c r="C1063" s="82"/>
      <c r="D1063" s="56"/>
      <c r="F1063" s="115"/>
      <c r="G1063" s="114"/>
    </row>
    <row r="1064">
      <c r="A1064" s="19"/>
      <c r="B1064" s="110"/>
      <c r="C1064" s="82"/>
      <c r="D1064" s="56"/>
      <c r="F1064" s="115"/>
      <c r="G1064" s="114"/>
    </row>
    <row r="1065">
      <c r="A1065" s="19"/>
      <c r="B1065" s="110"/>
      <c r="C1065" s="82"/>
      <c r="D1065" s="56"/>
      <c r="F1065" s="115"/>
      <c r="G1065" s="114"/>
    </row>
    <row r="1066">
      <c r="A1066" s="19"/>
      <c r="B1066" s="110"/>
      <c r="C1066" s="82"/>
      <c r="D1066" s="56"/>
      <c r="F1066" s="115"/>
      <c r="G1066" s="114"/>
    </row>
    <row r="1067">
      <c r="A1067" s="19"/>
      <c r="B1067" s="110"/>
      <c r="C1067" s="82"/>
      <c r="D1067" s="56"/>
      <c r="F1067" s="115"/>
      <c r="G1067" s="114"/>
    </row>
    <row r="1068">
      <c r="A1068" s="19"/>
      <c r="B1068" s="110"/>
      <c r="C1068" s="82"/>
      <c r="D1068" s="56"/>
      <c r="F1068" s="115"/>
      <c r="G1068" s="114"/>
    </row>
    <row r="1069">
      <c r="A1069" s="19"/>
      <c r="B1069" s="110"/>
      <c r="C1069" s="82"/>
      <c r="D1069" s="56"/>
      <c r="F1069" s="115"/>
      <c r="G1069" s="114"/>
    </row>
    <row r="1070">
      <c r="A1070" s="19"/>
      <c r="B1070" s="110"/>
      <c r="C1070" s="82"/>
      <c r="D1070" s="56"/>
      <c r="F1070" s="115"/>
      <c r="G1070" s="114"/>
    </row>
    <row r="1071">
      <c r="A1071" s="19"/>
      <c r="B1071" s="110"/>
      <c r="C1071" s="82"/>
      <c r="D1071" s="67"/>
      <c r="F1071" s="115"/>
      <c r="G1071" s="114"/>
    </row>
    <row r="1072">
      <c r="A1072" s="19"/>
      <c r="B1072" s="110"/>
      <c r="C1072" s="82"/>
      <c r="D1072" s="67"/>
      <c r="F1072" s="115"/>
      <c r="G1072" s="114"/>
    </row>
    <row r="1073">
      <c r="A1073" s="19"/>
      <c r="B1073" s="110"/>
      <c r="C1073" s="82"/>
      <c r="D1073" s="56"/>
      <c r="F1073" s="115"/>
      <c r="G1073" s="114"/>
    </row>
    <row r="1074">
      <c r="A1074" s="19"/>
      <c r="B1074" s="110"/>
      <c r="C1074" s="82"/>
      <c r="D1074" s="56"/>
      <c r="F1074" s="115"/>
      <c r="G1074" s="114"/>
    </row>
    <row r="1075">
      <c r="A1075" s="19"/>
      <c r="B1075" s="110"/>
      <c r="C1075" s="82"/>
      <c r="D1075" s="56"/>
      <c r="F1075" s="115"/>
      <c r="G1075" s="114"/>
    </row>
    <row r="1076">
      <c r="A1076" s="19"/>
      <c r="B1076" s="110"/>
      <c r="C1076" s="82"/>
      <c r="D1076" s="56"/>
      <c r="F1076" s="115"/>
      <c r="G1076" s="114"/>
    </row>
    <row r="1077">
      <c r="A1077" s="19"/>
      <c r="B1077" s="110"/>
      <c r="C1077" s="82"/>
      <c r="D1077" s="56"/>
      <c r="F1077" s="115"/>
      <c r="G1077" s="114"/>
    </row>
    <row r="1078">
      <c r="A1078" s="19"/>
      <c r="B1078" s="110"/>
      <c r="C1078" s="82"/>
      <c r="D1078" s="56"/>
      <c r="F1078" s="115"/>
      <c r="G1078" s="114"/>
    </row>
    <row r="1079">
      <c r="A1079" s="19"/>
      <c r="B1079" s="110"/>
      <c r="C1079" s="82"/>
      <c r="D1079" s="56"/>
      <c r="F1079" s="115"/>
      <c r="G1079" s="114"/>
    </row>
    <row r="1080">
      <c r="A1080" s="19"/>
      <c r="B1080" s="110"/>
      <c r="C1080" s="82"/>
      <c r="D1080" s="67"/>
      <c r="F1080" s="115"/>
      <c r="G1080" s="114"/>
    </row>
    <row r="1081">
      <c r="A1081" s="19"/>
      <c r="B1081" s="110"/>
      <c r="C1081" s="82"/>
      <c r="D1081" s="46"/>
      <c r="F1081" s="115"/>
      <c r="G1081" s="114"/>
    </row>
    <row r="1082">
      <c r="A1082" s="19"/>
      <c r="B1082" s="110"/>
      <c r="C1082" s="82"/>
      <c r="D1082" s="56"/>
      <c r="F1082" s="115"/>
      <c r="G1082" s="114"/>
    </row>
    <row r="1083">
      <c r="A1083" s="19"/>
      <c r="B1083" s="110"/>
      <c r="C1083" s="82"/>
      <c r="D1083" s="56"/>
      <c r="F1083" s="115"/>
      <c r="G1083" s="114"/>
    </row>
    <row r="1084">
      <c r="A1084" s="19"/>
      <c r="B1084" s="110"/>
      <c r="C1084" s="82"/>
      <c r="D1084" s="56"/>
      <c r="F1084" s="115"/>
      <c r="G1084" s="114"/>
    </row>
    <row r="1085">
      <c r="A1085" s="19"/>
      <c r="B1085" s="110"/>
      <c r="C1085" s="82"/>
      <c r="D1085" s="56"/>
      <c r="F1085" s="115"/>
      <c r="G1085" s="114"/>
    </row>
    <row r="1086">
      <c r="A1086" s="19"/>
      <c r="B1086" s="110"/>
      <c r="C1086" s="82"/>
      <c r="D1086" s="56"/>
      <c r="F1086" s="115"/>
      <c r="G1086" s="114"/>
    </row>
    <row r="1087">
      <c r="A1087" s="19"/>
      <c r="B1087" s="110"/>
      <c r="C1087" s="82"/>
      <c r="D1087" s="56"/>
      <c r="F1087" s="115"/>
      <c r="G1087" s="114"/>
    </row>
    <row r="1088">
      <c r="A1088" s="19"/>
      <c r="B1088" s="110"/>
      <c r="C1088" s="82"/>
      <c r="D1088" s="56"/>
      <c r="F1088" s="115"/>
      <c r="G1088" s="114"/>
    </row>
    <row r="1089">
      <c r="A1089" s="19"/>
      <c r="B1089" s="110"/>
      <c r="C1089" s="82"/>
      <c r="D1089" s="56"/>
      <c r="F1089" s="115"/>
      <c r="G1089" s="114"/>
    </row>
    <row r="1090">
      <c r="A1090" s="19"/>
      <c r="B1090" s="110"/>
      <c r="C1090" s="82"/>
      <c r="D1090" s="67"/>
      <c r="F1090" s="115"/>
      <c r="G1090" s="114"/>
    </row>
    <row r="1091">
      <c r="A1091" s="19"/>
      <c r="B1091" s="110"/>
      <c r="C1091" s="82"/>
      <c r="D1091" s="67"/>
      <c r="F1091" s="115"/>
      <c r="G1091" s="114"/>
    </row>
    <row r="1092">
      <c r="A1092" s="19"/>
      <c r="B1092" s="110"/>
      <c r="C1092" s="82"/>
      <c r="D1092" s="67"/>
      <c r="F1092" s="115"/>
      <c r="G1092" s="114"/>
    </row>
    <row r="1093">
      <c r="A1093" s="19"/>
      <c r="B1093" s="110"/>
      <c r="C1093" s="82"/>
      <c r="D1093" s="46"/>
      <c r="F1093" s="115"/>
      <c r="G1093" s="114"/>
    </row>
    <row r="1094">
      <c r="A1094" s="19"/>
      <c r="B1094" s="110"/>
      <c r="C1094" s="82"/>
      <c r="D1094" s="67"/>
      <c r="F1094" s="115"/>
      <c r="G1094" s="114"/>
    </row>
    <row r="1095">
      <c r="A1095" s="19"/>
      <c r="B1095" s="110"/>
      <c r="C1095" s="82"/>
      <c r="D1095" s="67"/>
      <c r="F1095" s="115"/>
      <c r="G1095" s="114"/>
    </row>
    <row r="1096">
      <c r="A1096" s="19"/>
      <c r="B1096" s="110"/>
      <c r="C1096" s="82"/>
      <c r="D1096" s="67"/>
      <c r="F1096" s="115"/>
      <c r="G1096" s="114"/>
    </row>
    <row r="1097">
      <c r="A1097" s="19"/>
      <c r="B1097" s="110"/>
      <c r="C1097" s="82"/>
      <c r="D1097" s="67"/>
      <c r="F1097" s="115"/>
      <c r="G1097" s="114"/>
    </row>
    <row r="1098">
      <c r="A1098" s="19"/>
      <c r="B1098" s="110"/>
      <c r="C1098" s="82"/>
      <c r="D1098" s="67"/>
      <c r="F1098" s="115"/>
      <c r="G1098" s="114"/>
    </row>
    <row r="1099">
      <c r="A1099" s="19"/>
      <c r="B1099" s="110"/>
      <c r="C1099" s="82"/>
      <c r="D1099" s="56"/>
      <c r="F1099" s="115"/>
      <c r="G1099" s="114"/>
    </row>
    <row r="1100">
      <c r="A1100" s="19"/>
      <c r="B1100" s="110"/>
      <c r="C1100" s="82"/>
      <c r="D1100" s="67"/>
      <c r="F1100" s="115"/>
      <c r="G1100" s="114"/>
    </row>
    <row r="1101">
      <c r="A1101" s="19"/>
      <c r="B1101" s="110"/>
      <c r="C1101" s="82"/>
      <c r="D1101" s="67"/>
      <c r="F1101" s="115"/>
      <c r="G1101" s="114"/>
    </row>
    <row r="1102">
      <c r="A1102" s="19"/>
      <c r="B1102" s="110"/>
      <c r="C1102" s="82"/>
      <c r="D1102" s="67"/>
      <c r="F1102" s="115"/>
      <c r="G1102" s="114"/>
    </row>
    <row r="1103">
      <c r="A1103" s="19"/>
      <c r="B1103" s="110"/>
      <c r="C1103" s="82"/>
      <c r="D1103" s="56"/>
      <c r="F1103" s="115"/>
      <c r="G1103" s="114"/>
    </row>
    <row r="1104">
      <c r="A1104" s="19"/>
      <c r="B1104" s="110"/>
      <c r="C1104" s="82"/>
      <c r="D1104" s="56"/>
      <c r="F1104" s="115"/>
      <c r="G1104" s="114"/>
    </row>
    <row r="1105">
      <c r="A1105" s="19"/>
      <c r="B1105" s="110"/>
      <c r="C1105" s="82"/>
      <c r="D1105" s="56"/>
      <c r="F1105" s="115"/>
      <c r="G1105" s="114"/>
    </row>
    <row r="1106">
      <c r="A1106" s="19"/>
      <c r="B1106" s="110"/>
      <c r="C1106" s="82"/>
      <c r="D1106" s="46"/>
      <c r="F1106" s="115"/>
      <c r="G1106" s="114"/>
    </row>
    <row r="1107">
      <c r="A1107" s="19"/>
      <c r="B1107" s="110"/>
      <c r="C1107" s="82"/>
      <c r="D1107" s="56"/>
      <c r="F1107" s="115"/>
      <c r="G1107" s="114"/>
    </row>
    <row r="1108">
      <c r="A1108" s="19"/>
      <c r="B1108" s="110"/>
      <c r="C1108" s="82"/>
      <c r="D1108" s="56"/>
      <c r="F1108" s="115"/>
      <c r="G1108" s="114"/>
    </row>
    <row r="1109">
      <c r="A1109" s="19"/>
      <c r="B1109" s="110"/>
      <c r="C1109" s="82"/>
      <c r="D1109" s="56"/>
      <c r="F1109" s="115"/>
      <c r="G1109" s="114"/>
    </row>
    <row r="1110">
      <c r="A1110" s="19"/>
      <c r="B1110" s="110"/>
      <c r="C1110" s="82"/>
      <c r="D1110" s="56"/>
      <c r="F1110" s="115"/>
      <c r="G1110" s="114"/>
    </row>
    <row r="1111">
      <c r="A1111" s="19"/>
      <c r="B1111" s="110"/>
      <c r="C1111" s="82"/>
      <c r="D1111" s="56"/>
      <c r="F1111" s="115"/>
      <c r="G1111" s="114"/>
    </row>
    <row r="1112">
      <c r="A1112" s="19"/>
      <c r="B1112" s="110"/>
      <c r="C1112" s="82"/>
      <c r="D1112" s="67"/>
      <c r="F1112" s="115"/>
      <c r="G1112" s="114"/>
    </row>
    <row r="1113">
      <c r="A1113" s="19"/>
      <c r="B1113" s="110"/>
      <c r="C1113" s="82"/>
      <c r="D1113" s="56"/>
      <c r="F1113" s="115"/>
      <c r="G1113" s="114"/>
    </row>
    <row r="1114">
      <c r="A1114" s="19"/>
      <c r="B1114" s="110"/>
      <c r="C1114" s="82"/>
      <c r="D1114" s="56"/>
      <c r="F1114" s="115"/>
      <c r="G1114" s="114"/>
    </row>
    <row r="1115">
      <c r="A1115" s="19"/>
      <c r="B1115" s="110"/>
      <c r="C1115" s="82"/>
      <c r="D1115" s="56"/>
      <c r="F1115" s="115"/>
      <c r="G1115" s="114"/>
    </row>
    <row r="1116">
      <c r="A1116" s="19"/>
      <c r="B1116" s="110"/>
      <c r="C1116" s="82"/>
      <c r="D1116" s="56"/>
      <c r="F1116" s="115"/>
      <c r="G1116" s="114"/>
    </row>
    <row r="1117">
      <c r="A1117" s="19"/>
      <c r="B1117" s="110"/>
      <c r="C1117" s="82"/>
      <c r="D1117" s="56"/>
      <c r="F1117" s="115"/>
      <c r="G1117" s="114"/>
    </row>
    <row r="1118">
      <c r="A1118" s="19"/>
      <c r="B1118" s="110"/>
      <c r="C1118" s="82"/>
      <c r="D1118" s="56"/>
      <c r="F1118" s="115"/>
      <c r="G1118" s="114"/>
    </row>
    <row r="1119">
      <c r="A1119" s="19"/>
      <c r="B1119" s="110"/>
      <c r="C1119" s="82"/>
      <c r="D1119" s="56"/>
      <c r="F1119" s="115"/>
      <c r="G1119" s="114"/>
    </row>
    <row r="1120">
      <c r="A1120" s="19"/>
      <c r="B1120" s="110"/>
      <c r="C1120" s="82"/>
      <c r="D1120" s="56"/>
      <c r="F1120" s="115"/>
      <c r="G1120" s="114"/>
    </row>
    <row r="1121">
      <c r="A1121" s="19"/>
      <c r="B1121" s="110"/>
      <c r="C1121" s="82"/>
      <c r="D1121" s="56"/>
      <c r="F1121" s="115"/>
      <c r="G1121" s="114"/>
    </row>
    <row r="1122">
      <c r="A1122" s="19"/>
      <c r="B1122" s="110"/>
      <c r="C1122" s="82"/>
      <c r="D1122" s="56"/>
      <c r="F1122" s="115"/>
      <c r="G1122" s="114"/>
    </row>
    <row r="1123">
      <c r="A1123" s="19"/>
      <c r="B1123" s="110"/>
      <c r="C1123" s="82"/>
      <c r="D1123" s="56"/>
      <c r="F1123" s="115"/>
      <c r="G1123" s="114"/>
    </row>
    <row r="1124">
      <c r="A1124" s="19"/>
      <c r="B1124" s="110"/>
      <c r="C1124" s="82"/>
      <c r="D1124" s="56"/>
      <c r="F1124" s="115"/>
      <c r="G1124" s="114"/>
    </row>
    <row r="1125">
      <c r="A1125" s="19"/>
      <c r="B1125" s="110"/>
      <c r="C1125" s="82"/>
      <c r="D1125" s="56"/>
      <c r="F1125" s="115"/>
      <c r="G1125" s="114"/>
    </row>
    <row r="1126">
      <c r="A1126" s="19"/>
      <c r="B1126" s="110"/>
      <c r="C1126" s="82"/>
      <c r="D1126" s="56"/>
      <c r="F1126" s="115"/>
      <c r="G1126" s="114"/>
    </row>
    <row r="1127">
      <c r="A1127" s="19"/>
      <c r="B1127" s="110"/>
      <c r="C1127" s="82"/>
      <c r="D1127" s="56"/>
      <c r="F1127" s="115"/>
      <c r="G1127" s="114"/>
    </row>
    <row r="1128">
      <c r="A1128" s="19"/>
      <c r="B1128" s="110"/>
      <c r="C1128" s="82"/>
      <c r="D1128" s="56"/>
      <c r="F1128" s="115"/>
      <c r="G1128" s="114"/>
    </row>
    <row r="1129">
      <c r="A1129" s="19"/>
      <c r="B1129" s="110"/>
      <c r="C1129" s="82"/>
      <c r="D1129" s="56"/>
      <c r="F1129" s="115"/>
      <c r="G1129" s="114"/>
    </row>
    <row r="1130">
      <c r="A1130" s="19"/>
      <c r="B1130" s="110"/>
      <c r="C1130" s="82"/>
      <c r="D1130" s="56"/>
      <c r="F1130" s="115"/>
      <c r="G1130" s="114"/>
    </row>
    <row r="1131">
      <c r="A1131" s="19"/>
      <c r="B1131" s="110"/>
      <c r="C1131" s="82"/>
      <c r="D1131" s="56"/>
      <c r="F1131" s="115"/>
      <c r="G1131" s="114"/>
    </row>
    <row r="1132">
      <c r="A1132" s="19"/>
      <c r="B1132" s="110"/>
      <c r="C1132" s="82"/>
      <c r="D1132" s="56"/>
      <c r="F1132" s="115"/>
      <c r="G1132" s="114"/>
    </row>
    <row r="1133">
      <c r="A1133" s="19"/>
      <c r="B1133" s="110"/>
      <c r="C1133" s="82"/>
      <c r="D1133" s="67"/>
      <c r="F1133" s="115"/>
      <c r="G1133" s="114"/>
    </row>
    <row r="1134">
      <c r="A1134" s="19"/>
      <c r="B1134" s="110"/>
      <c r="C1134" s="82"/>
      <c r="D1134" s="56"/>
      <c r="F1134" s="115"/>
      <c r="G1134" s="114"/>
    </row>
    <row r="1135">
      <c r="A1135" s="19"/>
      <c r="B1135" s="110"/>
      <c r="C1135" s="82"/>
      <c r="D1135" s="46"/>
      <c r="F1135" s="115"/>
      <c r="G1135" s="114"/>
    </row>
    <row r="1136">
      <c r="A1136" s="19"/>
      <c r="B1136" s="110"/>
      <c r="C1136" s="82"/>
      <c r="D1136" s="46"/>
      <c r="F1136" s="115"/>
      <c r="G1136" s="114"/>
    </row>
    <row r="1137">
      <c r="A1137" s="19"/>
      <c r="B1137" s="110"/>
      <c r="C1137" s="82"/>
      <c r="D1137" s="46"/>
      <c r="F1137" s="115"/>
      <c r="G1137" s="114"/>
    </row>
    <row r="1138">
      <c r="A1138" s="19"/>
      <c r="B1138" s="110"/>
      <c r="C1138" s="82"/>
      <c r="D1138" s="67"/>
      <c r="F1138" s="115"/>
      <c r="G1138" s="114"/>
    </row>
    <row r="1139">
      <c r="A1139" s="19"/>
      <c r="B1139" s="110"/>
      <c r="C1139" s="82"/>
      <c r="D1139" s="46"/>
      <c r="F1139" s="115"/>
      <c r="G1139" s="114"/>
    </row>
    <row r="1140">
      <c r="A1140" s="19"/>
      <c r="B1140" s="110"/>
      <c r="C1140" s="82"/>
      <c r="D1140" s="56"/>
      <c r="F1140" s="115"/>
      <c r="G1140" s="114"/>
    </row>
    <row r="1141">
      <c r="A1141" s="19"/>
      <c r="B1141" s="110"/>
      <c r="C1141" s="82"/>
      <c r="D1141" s="67"/>
      <c r="F1141" s="115"/>
      <c r="G1141" s="114"/>
    </row>
    <row r="1142">
      <c r="A1142" s="19"/>
      <c r="B1142" s="110"/>
      <c r="C1142" s="82"/>
      <c r="D1142" s="56"/>
      <c r="F1142" s="115"/>
      <c r="G1142" s="114"/>
    </row>
    <row r="1143">
      <c r="A1143" s="19"/>
      <c r="B1143" s="110"/>
      <c r="C1143" s="82"/>
      <c r="D1143" s="56"/>
      <c r="F1143" s="115"/>
      <c r="G1143" s="114"/>
    </row>
    <row r="1144">
      <c r="A1144" s="19"/>
      <c r="B1144" s="110"/>
      <c r="C1144" s="82"/>
      <c r="D1144" s="46"/>
      <c r="F1144" s="115"/>
      <c r="G1144" s="114"/>
    </row>
    <row r="1145">
      <c r="A1145" s="19"/>
      <c r="B1145" s="110"/>
      <c r="C1145" s="82"/>
      <c r="D1145" s="46"/>
      <c r="F1145" s="115"/>
      <c r="G1145" s="114"/>
    </row>
    <row r="1146">
      <c r="A1146" s="19"/>
      <c r="B1146" s="110"/>
      <c r="C1146" s="82"/>
      <c r="D1146" s="46"/>
      <c r="F1146" s="115"/>
      <c r="G1146" s="114"/>
    </row>
    <row r="1147">
      <c r="A1147" s="19"/>
      <c r="B1147" s="110"/>
      <c r="C1147" s="82"/>
      <c r="D1147" s="46"/>
      <c r="F1147" s="115"/>
      <c r="G1147" s="114"/>
    </row>
    <row r="1148">
      <c r="A1148" s="19"/>
      <c r="B1148" s="110"/>
      <c r="C1148" s="82"/>
      <c r="D1148" s="56"/>
      <c r="F1148" s="115"/>
      <c r="G1148" s="114"/>
    </row>
    <row r="1149">
      <c r="A1149" s="19"/>
      <c r="B1149" s="110"/>
      <c r="C1149" s="82"/>
      <c r="D1149" s="56"/>
      <c r="F1149" s="115"/>
      <c r="G1149" s="114"/>
    </row>
    <row r="1150">
      <c r="A1150" s="19"/>
      <c r="B1150" s="110"/>
      <c r="C1150" s="82"/>
      <c r="D1150" s="56"/>
      <c r="F1150" s="115"/>
      <c r="G1150" s="114"/>
    </row>
    <row r="1151">
      <c r="A1151" s="19"/>
      <c r="B1151" s="110"/>
      <c r="C1151" s="82"/>
      <c r="D1151" s="56"/>
      <c r="F1151" s="115"/>
      <c r="G1151" s="114"/>
    </row>
    <row r="1152">
      <c r="A1152" s="19"/>
      <c r="B1152" s="110"/>
      <c r="C1152" s="82"/>
      <c r="D1152" s="56"/>
      <c r="F1152" s="115"/>
      <c r="G1152" s="114"/>
    </row>
    <row r="1153">
      <c r="A1153" s="19"/>
      <c r="B1153" s="110"/>
      <c r="C1153" s="82"/>
      <c r="D1153" s="56"/>
      <c r="F1153" s="115"/>
      <c r="G1153" s="114"/>
    </row>
    <row r="1154">
      <c r="A1154" s="19"/>
      <c r="B1154" s="110"/>
      <c r="C1154" s="82"/>
      <c r="D1154" s="56"/>
      <c r="F1154" s="115"/>
      <c r="G1154" s="114"/>
    </row>
    <row r="1155">
      <c r="A1155" s="19"/>
      <c r="B1155" s="110"/>
      <c r="C1155" s="82"/>
      <c r="D1155" s="56"/>
      <c r="F1155" s="115"/>
      <c r="G1155" s="114"/>
    </row>
    <row r="1156">
      <c r="A1156" s="19"/>
      <c r="B1156" s="110"/>
      <c r="C1156" s="82"/>
      <c r="D1156" s="56"/>
      <c r="F1156" s="115"/>
      <c r="G1156" s="114"/>
    </row>
    <row r="1157">
      <c r="A1157" s="19"/>
      <c r="B1157" s="110"/>
      <c r="C1157" s="82"/>
      <c r="D1157" s="56"/>
      <c r="F1157" s="115"/>
      <c r="G1157" s="114"/>
    </row>
    <row r="1158">
      <c r="A1158" s="19"/>
      <c r="B1158" s="110"/>
      <c r="C1158" s="82"/>
      <c r="D1158" s="67"/>
      <c r="F1158" s="115"/>
      <c r="G1158" s="114"/>
    </row>
    <row r="1159">
      <c r="A1159" s="19"/>
      <c r="B1159" s="110"/>
      <c r="C1159" s="82"/>
      <c r="D1159" s="56"/>
      <c r="F1159" s="115"/>
      <c r="G1159" s="114"/>
    </row>
    <row r="1160">
      <c r="A1160" s="19"/>
      <c r="B1160" s="110"/>
      <c r="C1160" s="82"/>
      <c r="D1160" s="56"/>
      <c r="F1160" s="115"/>
      <c r="G1160" s="114"/>
    </row>
    <row r="1161">
      <c r="A1161" s="19"/>
      <c r="B1161" s="110"/>
      <c r="C1161" s="82"/>
      <c r="D1161" s="56"/>
      <c r="F1161" s="115"/>
      <c r="G1161" s="114"/>
    </row>
    <row r="1162">
      <c r="A1162" s="19"/>
      <c r="B1162" s="110"/>
      <c r="C1162" s="82"/>
      <c r="D1162" s="67"/>
      <c r="F1162" s="115"/>
      <c r="G1162" s="114"/>
    </row>
    <row r="1163">
      <c r="A1163" s="19"/>
      <c r="B1163" s="110"/>
      <c r="C1163" s="82"/>
      <c r="D1163" s="67"/>
      <c r="F1163" s="115"/>
      <c r="G1163" s="114"/>
    </row>
    <row r="1164">
      <c r="A1164" s="19"/>
      <c r="B1164" s="110"/>
      <c r="C1164" s="82"/>
      <c r="D1164" s="56"/>
      <c r="F1164" s="115"/>
      <c r="G1164" s="114"/>
    </row>
    <row r="1165">
      <c r="A1165" s="19"/>
      <c r="B1165" s="110"/>
      <c r="C1165" s="82"/>
      <c r="D1165" s="56"/>
      <c r="F1165" s="115"/>
      <c r="G1165" s="114"/>
    </row>
    <row r="1166">
      <c r="A1166" s="19"/>
      <c r="B1166" s="110"/>
      <c r="C1166" s="82"/>
      <c r="D1166" s="56"/>
      <c r="F1166" s="115"/>
      <c r="G1166" s="114"/>
    </row>
    <row r="1167">
      <c r="A1167" s="19"/>
      <c r="B1167" s="110"/>
      <c r="C1167" s="82"/>
      <c r="D1167" s="56"/>
      <c r="F1167" s="115"/>
      <c r="G1167" s="114"/>
    </row>
    <row r="1168">
      <c r="A1168" s="19"/>
      <c r="B1168" s="110"/>
      <c r="C1168" s="82"/>
      <c r="D1168" s="56"/>
      <c r="F1168" s="115"/>
      <c r="G1168" s="114"/>
    </row>
    <row r="1169">
      <c r="A1169" s="19"/>
      <c r="B1169" s="110"/>
      <c r="C1169" s="82"/>
      <c r="D1169" s="56"/>
      <c r="F1169" s="115"/>
      <c r="G1169" s="114"/>
    </row>
    <row r="1170">
      <c r="A1170" s="19"/>
      <c r="B1170" s="110"/>
      <c r="C1170" s="82"/>
      <c r="D1170" s="67"/>
      <c r="F1170" s="115"/>
      <c r="G1170" s="114"/>
    </row>
    <row r="1171">
      <c r="A1171" s="19"/>
      <c r="B1171" s="110"/>
      <c r="C1171" s="82"/>
      <c r="D1171" s="67"/>
      <c r="F1171" s="115"/>
      <c r="G1171" s="114"/>
    </row>
    <row r="1172">
      <c r="A1172" s="19"/>
      <c r="B1172" s="110"/>
      <c r="C1172" s="82"/>
      <c r="D1172" s="46"/>
      <c r="F1172" s="115"/>
      <c r="G1172" s="114"/>
    </row>
    <row r="1173">
      <c r="A1173" s="19"/>
      <c r="B1173" s="110"/>
      <c r="C1173" s="82"/>
      <c r="D1173" s="67"/>
      <c r="F1173" s="115"/>
      <c r="G1173" s="114"/>
    </row>
    <row r="1174">
      <c r="A1174" s="19"/>
      <c r="B1174" s="110"/>
      <c r="C1174" s="82"/>
      <c r="D1174" s="46"/>
      <c r="F1174" s="115"/>
      <c r="G1174" s="114"/>
    </row>
    <row r="1175">
      <c r="A1175" s="19"/>
      <c r="B1175" s="110"/>
      <c r="C1175" s="82"/>
      <c r="D1175" s="46"/>
      <c r="F1175" s="115"/>
      <c r="G1175" s="114"/>
    </row>
    <row r="1176">
      <c r="A1176" s="19"/>
      <c r="B1176" s="110"/>
      <c r="C1176" s="82"/>
      <c r="D1176" s="56"/>
      <c r="F1176" s="115"/>
      <c r="G1176" s="114"/>
    </row>
    <row r="1177">
      <c r="A1177" s="19"/>
      <c r="B1177" s="110"/>
      <c r="C1177" s="82"/>
      <c r="D1177" s="67"/>
      <c r="F1177" s="115"/>
      <c r="G1177" s="114"/>
    </row>
    <row r="1178">
      <c r="A1178" s="19"/>
      <c r="B1178" s="110"/>
      <c r="C1178" s="82"/>
      <c r="D1178" s="67"/>
      <c r="F1178" s="115"/>
      <c r="G1178" s="114"/>
    </row>
    <row r="1179">
      <c r="A1179" s="19"/>
      <c r="B1179" s="110"/>
      <c r="C1179" s="82"/>
      <c r="D1179" s="67"/>
      <c r="F1179" s="115"/>
      <c r="G1179" s="114"/>
    </row>
    <row r="1180">
      <c r="A1180" s="19"/>
      <c r="B1180" s="110"/>
      <c r="C1180" s="82"/>
      <c r="D1180" s="56"/>
      <c r="F1180" s="115"/>
      <c r="G1180" s="114"/>
    </row>
    <row r="1181">
      <c r="A1181" s="19"/>
      <c r="B1181" s="110"/>
      <c r="C1181" s="82"/>
      <c r="D1181" s="56"/>
      <c r="F1181" s="115"/>
      <c r="G1181" s="114"/>
    </row>
    <row r="1182">
      <c r="A1182" s="19"/>
      <c r="B1182" s="110"/>
      <c r="C1182" s="82"/>
      <c r="D1182" s="56"/>
      <c r="F1182" s="115"/>
      <c r="G1182" s="114"/>
    </row>
    <row r="1183">
      <c r="A1183" s="19"/>
      <c r="B1183" s="110"/>
      <c r="C1183" s="82"/>
      <c r="D1183" s="46"/>
      <c r="F1183" s="115"/>
      <c r="G1183" s="114"/>
    </row>
    <row r="1184">
      <c r="A1184" s="19"/>
      <c r="B1184" s="110"/>
      <c r="C1184" s="82"/>
      <c r="D1184" s="56"/>
      <c r="F1184" s="115"/>
      <c r="G1184" s="114"/>
    </row>
    <row r="1185">
      <c r="A1185" s="19"/>
      <c r="B1185" s="110"/>
      <c r="C1185" s="82"/>
      <c r="D1185" s="46"/>
      <c r="F1185" s="115"/>
      <c r="G1185" s="114"/>
    </row>
    <row r="1186">
      <c r="A1186" s="19"/>
      <c r="B1186" s="110"/>
      <c r="C1186" s="82"/>
      <c r="D1186" s="56"/>
      <c r="F1186" s="115"/>
      <c r="G1186" s="114"/>
    </row>
    <row r="1187">
      <c r="A1187" s="19"/>
      <c r="B1187" s="110"/>
      <c r="C1187" s="82"/>
      <c r="D1187" s="56"/>
      <c r="F1187" s="115"/>
      <c r="G1187" s="114"/>
    </row>
    <row r="1188">
      <c r="A1188" s="19"/>
      <c r="B1188" s="110"/>
      <c r="C1188" s="82"/>
      <c r="D1188" s="67"/>
      <c r="F1188" s="115"/>
      <c r="G1188" s="114"/>
    </row>
    <row r="1189">
      <c r="A1189" s="19"/>
      <c r="B1189" s="110"/>
      <c r="C1189" s="82"/>
      <c r="D1189" s="67"/>
      <c r="F1189" s="115"/>
      <c r="G1189" s="114"/>
    </row>
    <row r="1190">
      <c r="A1190" s="19"/>
      <c r="B1190" s="110"/>
      <c r="C1190" s="82"/>
      <c r="D1190" s="56"/>
      <c r="F1190" s="115"/>
      <c r="G1190" s="114"/>
    </row>
    <row r="1191">
      <c r="A1191" s="19"/>
      <c r="B1191" s="110"/>
      <c r="C1191" s="82"/>
      <c r="D1191" s="56"/>
      <c r="F1191" s="115"/>
      <c r="G1191" s="114"/>
    </row>
    <row r="1192">
      <c r="A1192" s="19"/>
      <c r="B1192" s="110"/>
      <c r="C1192" s="82"/>
      <c r="D1192" s="67"/>
      <c r="F1192" s="115"/>
      <c r="G1192" s="114"/>
    </row>
    <row r="1193">
      <c r="A1193" s="19"/>
      <c r="B1193" s="110"/>
      <c r="C1193" s="82"/>
      <c r="D1193" s="46"/>
      <c r="F1193" s="115"/>
      <c r="G1193" s="114"/>
    </row>
    <row r="1194">
      <c r="A1194" s="19"/>
      <c r="B1194" s="110"/>
      <c r="C1194" s="82"/>
      <c r="D1194" s="46"/>
      <c r="F1194" s="115"/>
      <c r="G1194" s="114"/>
    </row>
    <row r="1195">
      <c r="A1195" s="19"/>
      <c r="B1195" s="110"/>
      <c r="C1195" s="82"/>
      <c r="D1195" s="46"/>
      <c r="F1195" s="115"/>
      <c r="G1195" s="114"/>
    </row>
    <row r="1196">
      <c r="A1196" s="19"/>
      <c r="B1196" s="110"/>
      <c r="C1196" s="82"/>
      <c r="D1196" s="46"/>
      <c r="F1196" s="115"/>
      <c r="G1196" s="114"/>
    </row>
    <row r="1197">
      <c r="A1197" s="19"/>
      <c r="B1197" s="110"/>
      <c r="C1197" s="82"/>
      <c r="D1197" s="46"/>
      <c r="F1197" s="115"/>
      <c r="G1197" s="114"/>
    </row>
    <row r="1198">
      <c r="A1198" s="19"/>
      <c r="B1198" s="110"/>
      <c r="C1198" s="82"/>
      <c r="D1198" s="46"/>
      <c r="F1198" s="115"/>
      <c r="G1198" s="114"/>
    </row>
    <row r="1199">
      <c r="A1199" s="19"/>
      <c r="B1199" s="110"/>
      <c r="C1199" s="82"/>
      <c r="D1199" s="46"/>
      <c r="F1199" s="115"/>
      <c r="G1199" s="114"/>
    </row>
    <row r="1200">
      <c r="A1200" s="19"/>
      <c r="B1200" s="110"/>
      <c r="C1200" s="82"/>
      <c r="D1200" s="46"/>
      <c r="F1200" s="115"/>
      <c r="G1200" s="114"/>
    </row>
    <row r="1201">
      <c r="A1201" s="19"/>
      <c r="B1201" s="110"/>
      <c r="C1201" s="82"/>
      <c r="D1201" s="46"/>
      <c r="F1201" s="115"/>
      <c r="G1201" s="114"/>
    </row>
    <row r="1202">
      <c r="A1202" s="19"/>
      <c r="B1202" s="110"/>
      <c r="C1202" s="82"/>
      <c r="D1202" s="67"/>
      <c r="F1202" s="115"/>
      <c r="G1202" s="114"/>
    </row>
    <row r="1203">
      <c r="A1203" s="19"/>
      <c r="B1203" s="110"/>
      <c r="C1203" s="82"/>
      <c r="D1203" s="67"/>
      <c r="F1203" s="115"/>
      <c r="G1203" s="114"/>
    </row>
    <row r="1204">
      <c r="A1204" s="19"/>
      <c r="B1204" s="110"/>
      <c r="C1204" s="82"/>
      <c r="D1204" s="67"/>
      <c r="F1204" s="115"/>
      <c r="G1204" s="114"/>
    </row>
    <row r="1205">
      <c r="A1205" s="19"/>
      <c r="B1205" s="110"/>
      <c r="C1205" s="82"/>
      <c r="D1205" s="67"/>
      <c r="F1205" s="115"/>
      <c r="G1205" s="114"/>
    </row>
    <row r="1206">
      <c r="A1206" s="19"/>
      <c r="B1206" s="110"/>
      <c r="C1206" s="82"/>
      <c r="D1206" s="67"/>
      <c r="F1206" s="115"/>
      <c r="G1206" s="114"/>
    </row>
    <row r="1207">
      <c r="A1207" s="19"/>
      <c r="B1207" s="110"/>
      <c r="C1207" s="82"/>
      <c r="D1207" s="67"/>
      <c r="F1207" s="115"/>
      <c r="G1207" s="114"/>
    </row>
    <row r="1208">
      <c r="A1208" s="19"/>
      <c r="B1208" s="110"/>
      <c r="C1208" s="82"/>
      <c r="D1208" s="46"/>
      <c r="F1208" s="115"/>
      <c r="G1208" s="114"/>
    </row>
    <row r="1209">
      <c r="A1209" s="19"/>
      <c r="B1209" s="110"/>
      <c r="C1209" s="82"/>
      <c r="D1209" s="46"/>
      <c r="F1209" s="115"/>
      <c r="G1209" s="114"/>
    </row>
    <row r="1210">
      <c r="A1210" s="19"/>
      <c r="B1210" s="110"/>
      <c r="C1210" s="82"/>
      <c r="D1210" s="46"/>
      <c r="F1210" s="115"/>
      <c r="G1210" s="114"/>
    </row>
    <row r="1211">
      <c r="A1211" s="19"/>
      <c r="B1211" s="110"/>
      <c r="C1211" s="82"/>
      <c r="D1211" s="46"/>
      <c r="F1211" s="115"/>
      <c r="G1211" s="114"/>
    </row>
    <row r="1212">
      <c r="A1212" s="19"/>
      <c r="B1212" s="110"/>
      <c r="C1212" s="82"/>
      <c r="D1212" s="46"/>
      <c r="F1212" s="115"/>
      <c r="G1212" s="114"/>
    </row>
    <row r="1213">
      <c r="A1213" s="19"/>
      <c r="B1213" s="110"/>
      <c r="C1213" s="82"/>
      <c r="D1213" s="67"/>
      <c r="F1213" s="115"/>
      <c r="G1213" s="114"/>
    </row>
    <row r="1214">
      <c r="A1214" s="19"/>
      <c r="B1214" s="110"/>
      <c r="C1214" s="82"/>
      <c r="D1214" s="67"/>
      <c r="F1214" s="115"/>
      <c r="G1214" s="114"/>
    </row>
    <row r="1215">
      <c r="A1215" s="19"/>
      <c r="B1215" s="110"/>
      <c r="C1215" s="82"/>
      <c r="D1215" s="56"/>
      <c r="F1215" s="115"/>
      <c r="G1215" s="114"/>
    </row>
    <row r="1216">
      <c r="A1216" s="19"/>
      <c r="B1216" s="110"/>
      <c r="C1216" s="82"/>
      <c r="D1216" s="67"/>
      <c r="F1216" s="115"/>
      <c r="G1216" s="114"/>
    </row>
    <row r="1217">
      <c r="A1217" s="19"/>
      <c r="B1217" s="110"/>
      <c r="C1217" s="82"/>
      <c r="D1217" s="46"/>
      <c r="F1217" s="115"/>
      <c r="G1217" s="114"/>
    </row>
    <row r="1218">
      <c r="A1218" s="19"/>
      <c r="B1218" s="110"/>
      <c r="C1218" s="82"/>
      <c r="D1218" s="67"/>
      <c r="F1218" s="115"/>
      <c r="G1218" s="114"/>
    </row>
    <row r="1219">
      <c r="A1219" s="19"/>
      <c r="B1219" s="110"/>
      <c r="C1219" s="82"/>
      <c r="D1219" s="67"/>
      <c r="F1219" s="115"/>
      <c r="G1219" s="114"/>
    </row>
    <row r="1220">
      <c r="A1220" s="19"/>
      <c r="B1220" s="110"/>
      <c r="C1220" s="82"/>
      <c r="D1220" s="56"/>
      <c r="F1220" s="115"/>
      <c r="G1220" s="114"/>
    </row>
    <row r="1221">
      <c r="A1221" s="19"/>
      <c r="B1221" s="110"/>
      <c r="C1221" s="82"/>
      <c r="D1221" s="67"/>
      <c r="F1221" s="115"/>
      <c r="G1221" s="114"/>
    </row>
    <row r="1222">
      <c r="A1222" s="19"/>
      <c r="B1222" s="110"/>
      <c r="C1222" s="82"/>
      <c r="D1222" s="46"/>
      <c r="F1222" s="115"/>
      <c r="G1222" s="114"/>
    </row>
    <row r="1223">
      <c r="A1223" s="19"/>
      <c r="B1223" s="110"/>
      <c r="C1223" s="82"/>
      <c r="D1223" s="46"/>
      <c r="F1223" s="115"/>
      <c r="G1223" s="114"/>
    </row>
    <row r="1224">
      <c r="A1224" s="19"/>
      <c r="B1224" s="110"/>
      <c r="C1224" s="82"/>
      <c r="D1224" s="46"/>
      <c r="F1224" s="115"/>
      <c r="G1224" s="114"/>
    </row>
    <row r="1225">
      <c r="A1225" s="19"/>
      <c r="B1225" s="110"/>
      <c r="C1225" s="82"/>
      <c r="D1225" s="46"/>
      <c r="F1225" s="115"/>
      <c r="G1225" s="114"/>
    </row>
    <row r="1226">
      <c r="A1226" s="19"/>
      <c r="B1226" s="110"/>
      <c r="C1226" s="82"/>
      <c r="D1226" s="46"/>
      <c r="F1226" s="115"/>
      <c r="G1226" s="114"/>
    </row>
    <row r="1227">
      <c r="A1227" s="19"/>
      <c r="B1227" s="110"/>
      <c r="C1227" s="82"/>
      <c r="D1227" s="46"/>
      <c r="F1227" s="115"/>
      <c r="G1227" s="114"/>
    </row>
    <row r="1228">
      <c r="A1228" s="19"/>
      <c r="B1228" s="110"/>
      <c r="C1228" s="82"/>
      <c r="D1228" s="46"/>
      <c r="F1228" s="115"/>
      <c r="G1228" s="114"/>
    </row>
    <row r="1229">
      <c r="A1229" s="19"/>
      <c r="B1229" s="110"/>
      <c r="C1229" s="82"/>
      <c r="D1229" s="46"/>
      <c r="F1229" s="115"/>
      <c r="G1229" s="114"/>
    </row>
    <row r="1230">
      <c r="A1230" s="19"/>
      <c r="B1230" s="110"/>
      <c r="C1230" s="82"/>
      <c r="D1230" s="46"/>
      <c r="F1230" s="115"/>
      <c r="G1230" s="114"/>
    </row>
    <row r="1231">
      <c r="A1231" s="19"/>
      <c r="B1231" s="110"/>
      <c r="C1231" s="82"/>
      <c r="D1231" s="46"/>
      <c r="F1231" s="115"/>
      <c r="G1231" s="114"/>
    </row>
    <row r="1232">
      <c r="A1232" s="19"/>
      <c r="B1232" s="110"/>
      <c r="C1232" s="82"/>
      <c r="D1232" s="46"/>
      <c r="F1232" s="115"/>
      <c r="G1232" s="114"/>
    </row>
    <row r="1233">
      <c r="A1233" s="19"/>
      <c r="B1233" s="110"/>
      <c r="C1233" s="82"/>
      <c r="D1233" s="56"/>
      <c r="F1233" s="115"/>
      <c r="G1233" s="114"/>
    </row>
    <row r="1234">
      <c r="A1234" s="19"/>
      <c r="B1234" s="110"/>
      <c r="C1234" s="82"/>
      <c r="D1234" s="46"/>
      <c r="F1234" s="115"/>
      <c r="G1234" s="114"/>
    </row>
    <row r="1235">
      <c r="A1235" s="19"/>
      <c r="B1235" s="110"/>
      <c r="C1235" s="82"/>
      <c r="D1235" s="56"/>
      <c r="F1235" s="115"/>
      <c r="G1235" s="114"/>
    </row>
    <row r="1236">
      <c r="A1236" s="19"/>
      <c r="B1236" s="110"/>
      <c r="C1236" s="82"/>
      <c r="D1236" s="56"/>
      <c r="F1236" s="115"/>
      <c r="G1236" s="114"/>
    </row>
    <row r="1237">
      <c r="A1237" s="19"/>
      <c r="B1237" s="110"/>
      <c r="C1237" s="82"/>
      <c r="D1237" s="56"/>
      <c r="F1237" s="115"/>
      <c r="G1237" s="114"/>
    </row>
    <row r="1238">
      <c r="A1238" s="19"/>
      <c r="B1238" s="110"/>
      <c r="C1238" s="82"/>
      <c r="D1238" s="67"/>
      <c r="F1238" s="115"/>
      <c r="G1238" s="114"/>
    </row>
    <row r="1239">
      <c r="A1239" s="19"/>
      <c r="B1239" s="110"/>
      <c r="C1239" s="82"/>
      <c r="D1239" s="67"/>
      <c r="F1239" s="115"/>
      <c r="G1239" s="114"/>
    </row>
    <row r="1240">
      <c r="A1240" s="19"/>
      <c r="B1240" s="110"/>
      <c r="C1240" s="82"/>
      <c r="D1240" s="67"/>
      <c r="F1240" s="115"/>
      <c r="G1240" s="114"/>
    </row>
    <row r="1241">
      <c r="A1241" s="19"/>
      <c r="B1241" s="110"/>
      <c r="C1241" s="82"/>
      <c r="D1241" s="56"/>
      <c r="F1241" s="115"/>
      <c r="G1241" s="114"/>
    </row>
    <row r="1242">
      <c r="A1242" s="19"/>
      <c r="B1242" s="110"/>
      <c r="C1242" s="82"/>
      <c r="D1242" s="56"/>
      <c r="F1242" s="115"/>
      <c r="G1242" s="114"/>
    </row>
    <row r="1243">
      <c r="A1243" s="19"/>
      <c r="B1243" s="110"/>
      <c r="C1243" s="82"/>
      <c r="D1243" s="56"/>
      <c r="F1243" s="115"/>
      <c r="G1243" s="114"/>
    </row>
    <row r="1244">
      <c r="A1244" s="19"/>
      <c r="B1244" s="110"/>
      <c r="C1244" s="82"/>
      <c r="D1244" s="56"/>
      <c r="F1244" s="115"/>
      <c r="G1244" s="114"/>
    </row>
    <row r="1245">
      <c r="A1245" s="19"/>
      <c r="B1245" s="110"/>
      <c r="C1245" s="82"/>
      <c r="D1245" s="46"/>
      <c r="F1245" s="115"/>
      <c r="G1245" s="114"/>
    </row>
    <row r="1246">
      <c r="A1246" s="19"/>
      <c r="B1246" s="110"/>
      <c r="C1246" s="82"/>
      <c r="D1246" s="46"/>
      <c r="F1246" s="115"/>
      <c r="G1246" s="114"/>
    </row>
    <row r="1247">
      <c r="A1247" s="19"/>
      <c r="B1247" s="110"/>
      <c r="C1247" s="82"/>
      <c r="D1247" s="46"/>
      <c r="F1247" s="115"/>
      <c r="G1247" s="114"/>
    </row>
    <row r="1248">
      <c r="A1248" s="19"/>
      <c r="B1248" s="110"/>
      <c r="C1248" s="82"/>
      <c r="D1248" s="46"/>
      <c r="F1248" s="115"/>
      <c r="G1248" s="114"/>
    </row>
    <row r="1249">
      <c r="A1249" s="19"/>
      <c r="B1249" s="110"/>
      <c r="C1249" s="82"/>
      <c r="D1249" s="46"/>
      <c r="F1249" s="115"/>
      <c r="G1249" s="114"/>
    </row>
    <row r="1250">
      <c r="A1250" s="19"/>
      <c r="B1250" s="110"/>
      <c r="C1250" s="82"/>
      <c r="D1250" s="56"/>
      <c r="F1250" s="115"/>
      <c r="G1250" s="114"/>
    </row>
    <row r="1251">
      <c r="A1251" s="19"/>
      <c r="B1251" s="110"/>
      <c r="C1251" s="82"/>
      <c r="D1251" s="56"/>
      <c r="F1251" s="115"/>
      <c r="G1251" s="114"/>
    </row>
    <row r="1252">
      <c r="A1252" s="19"/>
      <c r="B1252" s="110"/>
      <c r="C1252" s="82"/>
      <c r="D1252" s="56"/>
      <c r="F1252" s="115"/>
      <c r="G1252" s="114"/>
    </row>
    <row r="1253">
      <c r="A1253" s="19"/>
      <c r="B1253" s="110"/>
      <c r="C1253" s="82"/>
      <c r="D1253" s="56"/>
      <c r="F1253" s="115"/>
      <c r="G1253" s="114"/>
    </row>
    <row r="1254">
      <c r="A1254" s="19"/>
      <c r="B1254" s="110"/>
      <c r="C1254" s="82"/>
      <c r="D1254" s="56"/>
      <c r="F1254" s="115"/>
      <c r="G1254" s="114"/>
    </row>
    <row r="1255">
      <c r="A1255" s="19"/>
      <c r="B1255" s="110"/>
      <c r="C1255" s="82"/>
      <c r="D1255" s="56"/>
      <c r="F1255" s="115"/>
      <c r="G1255" s="114"/>
    </row>
    <row r="1256">
      <c r="A1256" s="19"/>
      <c r="B1256" s="110"/>
      <c r="C1256" s="82"/>
      <c r="D1256" s="56"/>
      <c r="F1256" s="115"/>
      <c r="G1256" s="114"/>
    </row>
    <row r="1257">
      <c r="A1257" s="19"/>
      <c r="B1257" s="110"/>
      <c r="C1257" s="82"/>
      <c r="D1257" s="56"/>
      <c r="F1257" s="115"/>
      <c r="G1257" s="114"/>
    </row>
    <row r="1258">
      <c r="A1258" s="19"/>
      <c r="B1258" s="110"/>
      <c r="C1258" s="82"/>
      <c r="D1258" s="67"/>
      <c r="F1258" s="115"/>
      <c r="G1258" s="114"/>
    </row>
    <row r="1259">
      <c r="A1259" s="19"/>
      <c r="B1259" s="110"/>
      <c r="C1259" s="82"/>
      <c r="D1259" s="56"/>
      <c r="F1259" s="115"/>
      <c r="G1259" s="114"/>
    </row>
    <row r="1260">
      <c r="A1260" s="19"/>
      <c r="B1260" s="110"/>
      <c r="C1260" s="82"/>
      <c r="D1260" s="46"/>
      <c r="F1260" s="115"/>
      <c r="G1260" s="114"/>
    </row>
    <row r="1261">
      <c r="A1261" s="19"/>
      <c r="B1261" s="110"/>
      <c r="C1261" s="82"/>
      <c r="D1261" s="46"/>
      <c r="F1261" s="115"/>
      <c r="G1261" s="114"/>
    </row>
    <row r="1262">
      <c r="A1262" s="19"/>
      <c r="B1262" s="110"/>
      <c r="C1262" s="82"/>
      <c r="D1262" s="56"/>
      <c r="F1262" s="115"/>
      <c r="G1262" s="114"/>
    </row>
    <row r="1263">
      <c r="A1263" s="19"/>
      <c r="B1263" s="110"/>
      <c r="C1263" s="82"/>
      <c r="D1263" s="56"/>
      <c r="F1263" s="115"/>
      <c r="G1263" s="114"/>
    </row>
    <row r="1264">
      <c r="A1264" s="19"/>
      <c r="B1264" s="110"/>
      <c r="C1264" s="82"/>
      <c r="D1264" s="67"/>
      <c r="F1264" s="115"/>
      <c r="G1264" s="114"/>
    </row>
    <row r="1265">
      <c r="A1265" s="19"/>
      <c r="B1265" s="110"/>
      <c r="C1265" s="82"/>
      <c r="D1265" s="67"/>
      <c r="F1265" s="115"/>
      <c r="G1265" s="114"/>
    </row>
    <row r="1266">
      <c r="A1266" s="19"/>
      <c r="B1266" s="110"/>
      <c r="C1266" s="82"/>
      <c r="D1266" s="56"/>
      <c r="F1266" s="115"/>
      <c r="G1266" s="114"/>
    </row>
    <row r="1267">
      <c r="A1267" s="19"/>
      <c r="B1267" s="110"/>
      <c r="C1267" s="82"/>
      <c r="D1267" s="56"/>
      <c r="F1267" s="115"/>
      <c r="G1267" s="114"/>
    </row>
    <row r="1268">
      <c r="A1268" s="19"/>
      <c r="B1268" s="110"/>
      <c r="C1268" s="82"/>
      <c r="D1268" s="56"/>
      <c r="F1268" s="115"/>
      <c r="G1268" s="114"/>
    </row>
    <row r="1269">
      <c r="A1269" s="19"/>
      <c r="B1269" s="110"/>
      <c r="C1269" s="82"/>
      <c r="D1269" s="56"/>
      <c r="F1269" s="115"/>
      <c r="G1269" s="114"/>
    </row>
    <row r="1270">
      <c r="A1270" s="19"/>
      <c r="B1270" s="110"/>
      <c r="C1270" s="82"/>
      <c r="D1270" s="56"/>
      <c r="F1270" s="115"/>
      <c r="G1270" s="114"/>
    </row>
    <row r="1271">
      <c r="A1271" s="19"/>
      <c r="B1271" s="110"/>
      <c r="C1271" s="82"/>
      <c r="D1271" s="67"/>
      <c r="F1271" s="115"/>
      <c r="G1271" s="114"/>
    </row>
    <row r="1272">
      <c r="A1272" s="19"/>
      <c r="B1272" s="110"/>
      <c r="C1272" s="82"/>
      <c r="D1272" s="56"/>
      <c r="F1272" s="115"/>
      <c r="G1272" s="114"/>
    </row>
    <row r="1273">
      <c r="A1273" s="19"/>
      <c r="B1273" s="110"/>
      <c r="C1273" s="82"/>
      <c r="D1273" s="56"/>
      <c r="F1273" s="115"/>
      <c r="G1273" s="114"/>
    </row>
    <row r="1274">
      <c r="A1274" s="19"/>
      <c r="B1274" s="110"/>
      <c r="C1274" s="82"/>
      <c r="D1274" s="56"/>
      <c r="F1274" s="115"/>
      <c r="G1274" s="114"/>
    </row>
    <row r="1275">
      <c r="A1275" s="19"/>
      <c r="B1275" s="110"/>
      <c r="C1275" s="82"/>
      <c r="D1275" s="56"/>
      <c r="F1275" s="115"/>
      <c r="G1275" s="114"/>
    </row>
    <row r="1276">
      <c r="A1276" s="19"/>
      <c r="B1276" s="110"/>
      <c r="C1276" s="82"/>
      <c r="D1276" s="56"/>
      <c r="F1276" s="115"/>
      <c r="G1276" s="114"/>
    </row>
    <row r="1277">
      <c r="A1277" s="19"/>
      <c r="B1277" s="110"/>
      <c r="C1277" s="82"/>
      <c r="D1277" s="56"/>
      <c r="F1277" s="115"/>
      <c r="G1277" s="114"/>
    </row>
    <row r="1278">
      <c r="A1278" s="19"/>
      <c r="B1278" s="110"/>
      <c r="C1278" s="82"/>
      <c r="D1278" s="67"/>
      <c r="F1278" s="115"/>
      <c r="G1278" s="114"/>
    </row>
    <row r="1279">
      <c r="A1279" s="19"/>
      <c r="B1279" s="110"/>
      <c r="C1279" s="82"/>
      <c r="D1279" s="67"/>
      <c r="F1279" s="115"/>
      <c r="G1279" s="114"/>
    </row>
    <row r="1280">
      <c r="A1280" s="19"/>
      <c r="B1280" s="110"/>
      <c r="C1280" s="82"/>
      <c r="D1280" s="67"/>
      <c r="F1280" s="115"/>
      <c r="G1280" s="114"/>
    </row>
    <row r="1281">
      <c r="A1281" s="19"/>
      <c r="B1281" s="110"/>
      <c r="C1281" s="82"/>
      <c r="D1281" s="56"/>
      <c r="F1281" s="115"/>
      <c r="G1281" s="114"/>
    </row>
    <row r="1282">
      <c r="A1282" s="19"/>
      <c r="B1282" s="110"/>
      <c r="C1282" s="82"/>
      <c r="D1282" s="46"/>
      <c r="F1282" s="115"/>
      <c r="G1282" s="114"/>
    </row>
    <row r="1283">
      <c r="A1283" s="19"/>
      <c r="B1283" s="110"/>
      <c r="C1283" s="82"/>
      <c r="D1283" s="46"/>
      <c r="F1283" s="115"/>
      <c r="G1283" s="114"/>
    </row>
    <row r="1284">
      <c r="A1284" s="19"/>
      <c r="B1284" s="110"/>
      <c r="C1284" s="82"/>
      <c r="D1284" s="46"/>
      <c r="F1284" s="115"/>
      <c r="G1284" s="114"/>
    </row>
    <row r="1285">
      <c r="A1285" s="19"/>
      <c r="B1285" s="110"/>
      <c r="C1285" s="82"/>
      <c r="D1285" s="46"/>
      <c r="F1285" s="115"/>
      <c r="G1285" s="114"/>
    </row>
    <row r="1286">
      <c r="A1286" s="19"/>
      <c r="B1286" s="110"/>
      <c r="C1286" s="82"/>
      <c r="D1286" s="46"/>
      <c r="F1286" s="115"/>
      <c r="G1286" s="114"/>
    </row>
    <row r="1287">
      <c r="A1287" s="19"/>
      <c r="B1287" s="110"/>
      <c r="C1287" s="82"/>
      <c r="D1287" s="46"/>
      <c r="F1287" s="115"/>
      <c r="G1287" s="114"/>
    </row>
    <row r="1288">
      <c r="A1288" s="19"/>
      <c r="B1288" s="110"/>
      <c r="C1288" s="82"/>
      <c r="D1288" s="46"/>
      <c r="F1288" s="115"/>
      <c r="G1288" s="114"/>
    </row>
    <row r="1289">
      <c r="A1289" s="19"/>
      <c r="B1289" s="110"/>
      <c r="C1289" s="82"/>
      <c r="D1289" s="56"/>
      <c r="F1289" s="115"/>
      <c r="G1289" s="114"/>
    </row>
    <row r="1290">
      <c r="A1290" s="19"/>
      <c r="B1290" s="110"/>
      <c r="C1290" s="82"/>
      <c r="D1290" s="46"/>
      <c r="F1290" s="115"/>
      <c r="G1290" s="114"/>
    </row>
    <row r="1291">
      <c r="A1291" s="19"/>
      <c r="B1291" s="110"/>
      <c r="C1291" s="82"/>
      <c r="D1291" s="46"/>
      <c r="F1291" s="115"/>
      <c r="G1291" s="114"/>
    </row>
    <row r="1292">
      <c r="A1292" s="19"/>
      <c r="B1292" s="110"/>
      <c r="C1292" s="82"/>
      <c r="D1292" s="67"/>
      <c r="F1292" s="115"/>
      <c r="G1292" s="114"/>
    </row>
    <row r="1293">
      <c r="A1293" s="19"/>
      <c r="B1293" s="110"/>
      <c r="C1293" s="82"/>
      <c r="D1293" s="56"/>
      <c r="F1293" s="115"/>
      <c r="G1293" s="114"/>
    </row>
    <row r="1294">
      <c r="A1294" s="19"/>
      <c r="B1294" s="110"/>
      <c r="C1294" s="82"/>
      <c r="D1294" s="56"/>
      <c r="F1294" s="115"/>
      <c r="G1294" s="114"/>
    </row>
    <row r="1295">
      <c r="A1295" s="19"/>
      <c r="B1295" s="110"/>
      <c r="C1295" s="82"/>
      <c r="D1295" s="46"/>
      <c r="F1295" s="115"/>
      <c r="G1295" s="114"/>
    </row>
    <row r="1296">
      <c r="A1296" s="19"/>
      <c r="B1296" s="110"/>
      <c r="C1296" s="82"/>
      <c r="D1296" s="46"/>
      <c r="F1296" s="115"/>
      <c r="G1296" s="114"/>
    </row>
    <row r="1297">
      <c r="A1297" s="19"/>
      <c r="B1297" s="110"/>
      <c r="C1297" s="82"/>
      <c r="D1297" s="46"/>
      <c r="F1297" s="115"/>
      <c r="G1297" s="114"/>
    </row>
    <row r="1298">
      <c r="A1298" s="19"/>
      <c r="B1298" s="110"/>
      <c r="C1298" s="82"/>
      <c r="D1298" s="67"/>
      <c r="F1298" s="115"/>
      <c r="G1298" s="114"/>
    </row>
    <row r="1299">
      <c r="A1299" s="19"/>
      <c r="B1299" s="110"/>
      <c r="C1299" s="82"/>
      <c r="D1299" s="67"/>
      <c r="F1299" s="115"/>
      <c r="G1299" s="114"/>
    </row>
    <row r="1300">
      <c r="A1300" s="19"/>
      <c r="B1300" s="110"/>
      <c r="C1300" s="82"/>
      <c r="D1300" s="56"/>
      <c r="F1300" s="115"/>
      <c r="G1300" s="114"/>
    </row>
    <row r="1301">
      <c r="A1301" s="19"/>
      <c r="B1301" s="110"/>
      <c r="C1301" s="82"/>
      <c r="D1301" s="56"/>
      <c r="F1301" s="115"/>
      <c r="G1301" s="114"/>
    </row>
    <row r="1302">
      <c r="A1302" s="19"/>
      <c r="B1302" s="110"/>
      <c r="C1302" s="82"/>
      <c r="D1302" s="56"/>
      <c r="F1302" s="115"/>
      <c r="G1302" s="114"/>
    </row>
    <row r="1303">
      <c r="A1303" s="19"/>
      <c r="B1303" s="110"/>
      <c r="C1303" s="82"/>
      <c r="D1303" s="67"/>
      <c r="F1303" s="115"/>
      <c r="G1303" s="114"/>
    </row>
    <row r="1304">
      <c r="A1304" s="19"/>
      <c r="B1304" s="110"/>
      <c r="C1304" s="82"/>
      <c r="D1304" s="56"/>
      <c r="F1304" s="115"/>
      <c r="G1304" s="114"/>
    </row>
    <row r="1305">
      <c r="A1305" s="19"/>
      <c r="B1305" s="110"/>
      <c r="C1305" s="82"/>
      <c r="D1305" s="56"/>
      <c r="F1305" s="115"/>
      <c r="G1305" s="114"/>
    </row>
    <row r="1306">
      <c r="A1306" s="19"/>
      <c r="B1306" s="110"/>
      <c r="C1306" s="82"/>
      <c r="D1306" s="56"/>
      <c r="F1306" s="115"/>
      <c r="G1306" s="114"/>
    </row>
    <row r="1307">
      <c r="A1307" s="19"/>
      <c r="B1307" s="110"/>
      <c r="C1307" s="82"/>
      <c r="D1307" s="67"/>
      <c r="F1307" s="115"/>
      <c r="G1307" s="114"/>
    </row>
    <row r="1308">
      <c r="A1308" s="19"/>
      <c r="B1308" s="110"/>
      <c r="C1308" s="82"/>
      <c r="D1308" s="56"/>
      <c r="F1308" s="115"/>
      <c r="G1308" s="114"/>
    </row>
    <row r="1309">
      <c r="A1309" s="19"/>
      <c r="B1309" s="110"/>
      <c r="C1309" s="82"/>
      <c r="D1309" s="56"/>
      <c r="F1309" s="115"/>
      <c r="G1309" s="114"/>
    </row>
    <row r="1310">
      <c r="A1310" s="19"/>
      <c r="B1310" s="110"/>
      <c r="C1310" s="82"/>
      <c r="D1310" s="56"/>
      <c r="F1310" s="115"/>
      <c r="G1310" s="114"/>
    </row>
    <row r="1311">
      <c r="A1311" s="19"/>
      <c r="B1311" s="110"/>
      <c r="C1311" s="82"/>
      <c r="D1311" s="56"/>
      <c r="F1311" s="115"/>
      <c r="G1311" s="114"/>
    </row>
    <row r="1312">
      <c r="A1312" s="19"/>
      <c r="B1312" s="110"/>
      <c r="C1312" s="82"/>
      <c r="D1312" s="46"/>
      <c r="F1312" s="115"/>
      <c r="G1312" s="114"/>
    </row>
    <row r="1313">
      <c r="A1313" s="19"/>
      <c r="B1313" s="110"/>
      <c r="C1313" s="82"/>
      <c r="D1313" s="46"/>
      <c r="F1313" s="115"/>
      <c r="G1313" s="114"/>
    </row>
    <row r="1314">
      <c r="A1314" s="19"/>
      <c r="B1314" s="110"/>
      <c r="C1314" s="82"/>
      <c r="D1314" s="56"/>
      <c r="F1314" s="115"/>
      <c r="G1314" s="114"/>
    </row>
    <row r="1315">
      <c r="A1315" s="19"/>
      <c r="B1315" s="110"/>
      <c r="C1315" s="82"/>
      <c r="D1315" s="67"/>
      <c r="F1315" s="115"/>
      <c r="G1315" s="114"/>
    </row>
    <row r="1316">
      <c r="A1316" s="19"/>
      <c r="B1316" s="110"/>
      <c r="C1316" s="82"/>
      <c r="D1316" s="46"/>
      <c r="F1316" s="115"/>
      <c r="G1316" s="114"/>
    </row>
    <row r="1317">
      <c r="A1317" s="19"/>
      <c r="B1317" s="110"/>
      <c r="C1317" s="82"/>
      <c r="D1317" s="46"/>
      <c r="F1317" s="115"/>
      <c r="G1317" s="114"/>
    </row>
    <row r="1318">
      <c r="A1318" s="19"/>
      <c r="B1318" s="110"/>
      <c r="C1318" s="82"/>
      <c r="D1318" s="46"/>
      <c r="F1318" s="115"/>
      <c r="G1318" s="114"/>
    </row>
    <row r="1319">
      <c r="A1319" s="19"/>
      <c r="B1319" s="110"/>
      <c r="C1319" s="82"/>
      <c r="D1319" s="46"/>
      <c r="F1319" s="115"/>
      <c r="G1319" s="114"/>
    </row>
    <row r="1320">
      <c r="A1320" s="19"/>
      <c r="B1320" s="110"/>
      <c r="C1320" s="82"/>
      <c r="D1320" s="56"/>
      <c r="F1320" s="115"/>
      <c r="G1320" s="114"/>
    </row>
    <row r="1321">
      <c r="A1321" s="19"/>
      <c r="B1321" s="110"/>
      <c r="C1321" s="82"/>
      <c r="D1321" s="67"/>
      <c r="F1321" s="115"/>
      <c r="G1321" s="114"/>
    </row>
    <row r="1322">
      <c r="A1322" s="19"/>
      <c r="B1322" s="110"/>
      <c r="C1322" s="82"/>
      <c r="D1322" s="46"/>
      <c r="F1322" s="115"/>
      <c r="G1322" s="114"/>
    </row>
    <row r="1323">
      <c r="A1323" s="19"/>
      <c r="B1323" s="110"/>
      <c r="C1323" s="82"/>
      <c r="D1323" s="46"/>
      <c r="F1323" s="115"/>
      <c r="G1323" s="114"/>
    </row>
    <row r="1324">
      <c r="A1324" s="19"/>
      <c r="B1324" s="110"/>
      <c r="C1324" s="82"/>
      <c r="D1324" s="56"/>
      <c r="F1324" s="115"/>
      <c r="G1324" s="114"/>
    </row>
    <row r="1325">
      <c r="A1325" s="19"/>
      <c r="B1325" s="110"/>
      <c r="C1325" s="82"/>
      <c r="D1325" s="46"/>
      <c r="F1325" s="115"/>
      <c r="G1325" s="114"/>
    </row>
    <row r="1326">
      <c r="A1326" s="19"/>
      <c r="B1326" s="110"/>
      <c r="C1326" s="82"/>
      <c r="D1326" s="46"/>
      <c r="F1326" s="115"/>
      <c r="G1326" s="114"/>
    </row>
    <row r="1327">
      <c r="A1327" s="19"/>
      <c r="B1327" s="110"/>
      <c r="C1327" s="82"/>
      <c r="D1327" s="46"/>
      <c r="F1327" s="115"/>
      <c r="G1327" s="114"/>
    </row>
    <row r="1328">
      <c r="A1328" s="19"/>
      <c r="B1328" s="110"/>
      <c r="C1328" s="82"/>
      <c r="D1328" s="46"/>
      <c r="F1328" s="115"/>
      <c r="G1328" s="114"/>
    </row>
    <row r="1329">
      <c r="A1329" s="19"/>
      <c r="B1329" s="110"/>
      <c r="C1329" s="82"/>
      <c r="D1329" s="46"/>
      <c r="F1329" s="115"/>
      <c r="G1329" s="114"/>
    </row>
    <row r="1330">
      <c r="A1330" s="19"/>
      <c r="B1330" s="110"/>
      <c r="C1330" s="82"/>
      <c r="D1330" s="46"/>
      <c r="F1330" s="115"/>
      <c r="G1330" s="114"/>
    </row>
    <row r="1331">
      <c r="A1331" s="19"/>
      <c r="B1331" s="110"/>
      <c r="C1331" s="82"/>
      <c r="D1331" s="46"/>
      <c r="F1331" s="115"/>
      <c r="G1331" s="114"/>
    </row>
    <row r="1332">
      <c r="A1332" s="19"/>
      <c r="B1332" s="110"/>
      <c r="C1332" s="82"/>
      <c r="D1332" s="46"/>
      <c r="F1332" s="115"/>
      <c r="G1332" s="114"/>
    </row>
    <row r="1333">
      <c r="A1333" s="19"/>
      <c r="B1333" s="110"/>
      <c r="C1333" s="82"/>
      <c r="D1333" s="56"/>
      <c r="F1333" s="115"/>
      <c r="G1333" s="114"/>
    </row>
    <row r="1334">
      <c r="A1334" s="19"/>
      <c r="B1334" s="110"/>
      <c r="C1334" s="82"/>
      <c r="D1334" s="67"/>
      <c r="F1334" s="115"/>
      <c r="G1334" s="114"/>
    </row>
    <row r="1335">
      <c r="A1335" s="19"/>
      <c r="B1335" s="110"/>
      <c r="C1335" s="82"/>
      <c r="D1335" s="56"/>
      <c r="F1335" s="115"/>
      <c r="G1335" s="114"/>
    </row>
    <row r="1336">
      <c r="A1336" s="19"/>
      <c r="B1336" s="110"/>
      <c r="C1336" s="82"/>
      <c r="D1336" s="46"/>
      <c r="F1336" s="115"/>
      <c r="G1336" s="114"/>
    </row>
    <row r="1337">
      <c r="A1337" s="19"/>
      <c r="B1337" s="110"/>
      <c r="C1337" s="82"/>
      <c r="D1337" s="46"/>
      <c r="F1337" s="115"/>
      <c r="G1337" s="114"/>
    </row>
    <row r="1338">
      <c r="A1338" s="19"/>
      <c r="B1338" s="110"/>
      <c r="C1338" s="82"/>
      <c r="D1338" s="67"/>
      <c r="F1338" s="115"/>
      <c r="G1338" s="114"/>
    </row>
    <row r="1339">
      <c r="A1339" s="19"/>
      <c r="B1339" s="110"/>
      <c r="C1339" s="82"/>
      <c r="D1339" s="67"/>
      <c r="F1339" s="115"/>
      <c r="G1339" s="114"/>
    </row>
    <row r="1340">
      <c r="A1340" s="19"/>
      <c r="B1340" s="110"/>
      <c r="C1340" s="82"/>
      <c r="D1340" s="67"/>
      <c r="F1340" s="115"/>
      <c r="G1340" s="114"/>
    </row>
    <row r="1341">
      <c r="A1341" s="19"/>
      <c r="B1341" s="110"/>
      <c r="C1341" s="82"/>
      <c r="D1341" s="67"/>
      <c r="F1341" s="115"/>
      <c r="G1341" s="114"/>
    </row>
    <row r="1342">
      <c r="A1342" s="19"/>
      <c r="B1342" s="110"/>
      <c r="C1342" s="82"/>
      <c r="D1342" s="67"/>
      <c r="F1342" s="115"/>
      <c r="G1342" s="114"/>
    </row>
    <row r="1343">
      <c r="A1343" s="19"/>
      <c r="B1343" s="110"/>
      <c r="C1343" s="82"/>
      <c r="D1343" s="67"/>
      <c r="F1343" s="115"/>
      <c r="G1343" s="114"/>
    </row>
    <row r="1344">
      <c r="A1344" s="19"/>
      <c r="B1344" s="110"/>
      <c r="C1344" s="82"/>
      <c r="D1344" s="46"/>
      <c r="F1344" s="115"/>
      <c r="G1344" s="114"/>
    </row>
    <row r="1345">
      <c r="A1345" s="19"/>
      <c r="B1345" s="110"/>
      <c r="C1345" s="82"/>
      <c r="D1345" s="67"/>
      <c r="F1345" s="115"/>
      <c r="G1345" s="114"/>
    </row>
    <row r="1346">
      <c r="A1346" s="19"/>
      <c r="B1346" s="110"/>
      <c r="C1346" s="82"/>
      <c r="D1346" s="67"/>
      <c r="F1346" s="115"/>
      <c r="G1346" s="114"/>
    </row>
    <row r="1347">
      <c r="A1347" s="19"/>
      <c r="B1347" s="110"/>
      <c r="C1347" s="82"/>
      <c r="D1347" s="67"/>
      <c r="F1347" s="115"/>
      <c r="G1347" s="114"/>
    </row>
    <row r="1348">
      <c r="A1348" s="19"/>
      <c r="B1348" s="110"/>
      <c r="C1348" s="82"/>
      <c r="D1348" s="56"/>
      <c r="F1348" s="115"/>
      <c r="G1348" s="114"/>
    </row>
    <row r="1349">
      <c r="A1349" s="19"/>
      <c r="B1349" s="110"/>
      <c r="C1349" s="82"/>
      <c r="D1349" s="67"/>
      <c r="F1349" s="115"/>
      <c r="G1349" s="114"/>
    </row>
    <row r="1350">
      <c r="A1350" s="19"/>
      <c r="B1350" s="110"/>
      <c r="C1350" s="82"/>
      <c r="D1350" s="46"/>
      <c r="F1350" s="115"/>
      <c r="G1350" s="114"/>
    </row>
    <row r="1351">
      <c r="A1351" s="19"/>
      <c r="B1351" s="110"/>
      <c r="C1351" s="82"/>
      <c r="D1351" s="56"/>
      <c r="F1351" s="115"/>
      <c r="G1351" s="114"/>
    </row>
    <row r="1352">
      <c r="A1352" s="19"/>
      <c r="B1352" s="110"/>
      <c r="C1352" s="82"/>
      <c r="D1352" s="56"/>
      <c r="F1352" s="115"/>
      <c r="G1352" s="114"/>
    </row>
    <row r="1353">
      <c r="A1353" s="19"/>
      <c r="B1353" s="110"/>
      <c r="C1353" s="82"/>
      <c r="D1353" s="46"/>
      <c r="F1353" s="115"/>
      <c r="G1353" s="114"/>
    </row>
    <row r="1354">
      <c r="A1354" s="19"/>
      <c r="B1354" s="110"/>
      <c r="C1354" s="82"/>
      <c r="D1354" s="67"/>
      <c r="F1354" s="115"/>
      <c r="G1354" s="114"/>
    </row>
    <row r="1355">
      <c r="A1355" s="19"/>
      <c r="B1355" s="110"/>
      <c r="C1355" s="82"/>
      <c r="D1355" s="56"/>
      <c r="F1355" s="115"/>
      <c r="G1355" s="114"/>
    </row>
    <row r="1356">
      <c r="A1356" s="19"/>
      <c r="B1356" s="110"/>
      <c r="C1356" s="82"/>
      <c r="D1356" s="67"/>
      <c r="F1356" s="115"/>
      <c r="G1356" s="114"/>
    </row>
    <row r="1357">
      <c r="A1357" s="19"/>
      <c r="B1357" s="110"/>
      <c r="C1357" s="82"/>
      <c r="D1357" s="46"/>
      <c r="F1357" s="115"/>
      <c r="G1357" s="114"/>
    </row>
    <row r="1358">
      <c r="A1358" s="19"/>
      <c r="B1358" s="110"/>
      <c r="C1358" s="82"/>
      <c r="D1358" s="56"/>
      <c r="F1358" s="115"/>
      <c r="G1358" s="114"/>
    </row>
    <row r="1359">
      <c r="A1359" s="19"/>
      <c r="B1359" s="110"/>
      <c r="C1359" s="82"/>
      <c r="D1359" s="56"/>
      <c r="F1359" s="115"/>
      <c r="G1359" s="114"/>
    </row>
    <row r="1360">
      <c r="A1360" s="19"/>
      <c r="B1360" s="110"/>
      <c r="C1360" s="82"/>
      <c r="D1360" s="67"/>
      <c r="F1360" s="115"/>
      <c r="G1360" s="114"/>
    </row>
    <row r="1361">
      <c r="A1361" s="19"/>
      <c r="B1361" s="110"/>
      <c r="C1361" s="82"/>
      <c r="D1361" s="56"/>
      <c r="F1361" s="115"/>
      <c r="G1361" s="114"/>
    </row>
    <row r="1362">
      <c r="A1362" s="19"/>
      <c r="B1362" s="110"/>
      <c r="C1362" s="82"/>
      <c r="D1362" s="56"/>
      <c r="F1362" s="115"/>
      <c r="G1362" s="114"/>
    </row>
    <row r="1363">
      <c r="A1363" s="19"/>
      <c r="B1363" s="110"/>
      <c r="C1363" s="82"/>
      <c r="D1363" s="67"/>
      <c r="F1363" s="115"/>
      <c r="G1363" s="114"/>
    </row>
    <row r="1364">
      <c r="A1364" s="19"/>
      <c r="B1364" s="110"/>
      <c r="C1364" s="82"/>
      <c r="D1364" s="67"/>
      <c r="F1364" s="115"/>
      <c r="G1364" s="114"/>
    </row>
    <row r="1365">
      <c r="A1365" s="19"/>
      <c r="B1365" s="110"/>
      <c r="C1365" s="82"/>
      <c r="D1365" s="56"/>
      <c r="F1365" s="115"/>
      <c r="G1365" s="114"/>
    </row>
    <row r="1366">
      <c r="A1366" s="19"/>
      <c r="B1366" s="110"/>
      <c r="C1366" s="82"/>
      <c r="D1366" s="56"/>
      <c r="F1366" s="115"/>
      <c r="G1366" s="114"/>
    </row>
    <row r="1367">
      <c r="A1367" s="19"/>
      <c r="B1367" s="110"/>
      <c r="C1367" s="82"/>
      <c r="D1367" s="56"/>
      <c r="F1367" s="115"/>
      <c r="G1367" s="114"/>
    </row>
    <row r="1368">
      <c r="A1368" s="19"/>
      <c r="B1368" s="110"/>
      <c r="C1368" s="82"/>
      <c r="D1368" s="56"/>
      <c r="F1368" s="115"/>
      <c r="G1368" s="114"/>
    </row>
    <row r="1369">
      <c r="A1369" s="19"/>
      <c r="B1369" s="110"/>
      <c r="C1369" s="82"/>
      <c r="D1369" s="67"/>
      <c r="F1369" s="115"/>
      <c r="G1369" s="114"/>
    </row>
    <row r="1370">
      <c r="A1370" s="19"/>
      <c r="B1370" s="110"/>
      <c r="C1370" s="82"/>
      <c r="D1370" s="46"/>
      <c r="F1370" s="115"/>
      <c r="G1370" s="114"/>
    </row>
    <row r="1371">
      <c r="A1371" s="19"/>
      <c r="B1371" s="110"/>
      <c r="C1371" s="82"/>
      <c r="D1371" s="67"/>
      <c r="F1371" s="115"/>
      <c r="G1371" s="114"/>
    </row>
    <row r="1372">
      <c r="A1372" s="19"/>
      <c r="B1372" s="110"/>
      <c r="C1372" s="82"/>
      <c r="D1372" s="46"/>
      <c r="F1372" s="115"/>
      <c r="G1372" s="114"/>
    </row>
    <row r="1373">
      <c r="A1373" s="19"/>
      <c r="B1373" s="110"/>
      <c r="C1373" s="82"/>
      <c r="D1373" s="67"/>
      <c r="F1373" s="115"/>
      <c r="G1373" s="114"/>
    </row>
    <row r="1374">
      <c r="A1374" s="19"/>
      <c r="B1374" s="110"/>
      <c r="C1374" s="82"/>
      <c r="D1374" s="46"/>
      <c r="F1374" s="115"/>
      <c r="G1374" s="114"/>
    </row>
    <row r="1375">
      <c r="A1375" s="19"/>
      <c r="B1375" s="110"/>
      <c r="C1375" s="82"/>
      <c r="D1375" s="56"/>
      <c r="F1375" s="115"/>
      <c r="G1375" s="114"/>
    </row>
    <row r="1376">
      <c r="A1376" s="19"/>
      <c r="B1376" s="110"/>
      <c r="C1376" s="82"/>
      <c r="D1376" s="67"/>
      <c r="F1376" s="115"/>
      <c r="G1376" s="114"/>
    </row>
    <row r="1377">
      <c r="A1377" s="19"/>
      <c r="B1377" s="110"/>
      <c r="C1377" s="82"/>
      <c r="D1377" s="46"/>
      <c r="F1377" s="115"/>
      <c r="G1377" s="114"/>
    </row>
    <row r="1378">
      <c r="A1378" s="19"/>
      <c r="B1378" s="110"/>
      <c r="C1378" s="82"/>
      <c r="D1378" s="56"/>
      <c r="F1378" s="115"/>
      <c r="G1378" s="114"/>
    </row>
    <row r="1379">
      <c r="A1379" s="19"/>
      <c r="B1379" s="110"/>
      <c r="C1379" s="82"/>
      <c r="D1379" s="56"/>
      <c r="F1379" s="115"/>
      <c r="G1379" s="114"/>
    </row>
    <row r="1380">
      <c r="A1380" s="19"/>
      <c r="B1380" s="110"/>
      <c r="C1380" s="82"/>
      <c r="D1380" s="56"/>
      <c r="F1380" s="115"/>
      <c r="G1380" s="114"/>
    </row>
    <row r="1381">
      <c r="A1381" s="19"/>
      <c r="B1381" s="110"/>
      <c r="C1381" s="82"/>
      <c r="D1381" s="46"/>
      <c r="F1381" s="115"/>
      <c r="G1381" s="114"/>
    </row>
    <row r="1382">
      <c r="A1382" s="19"/>
      <c r="B1382" s="110"/>
      <c r="C1382" s="82"/>
      <c r="D1382" s="46"/>
      <c r="F1382" s="115"/>
      <c r="G1382" s="114"/>
    </row>
    <row r="1383">
      <c r="A1383" s="19"/>
      <c r="B1383" s="110"/>
      <c r="C1383" s="82"/>
      <c r="D1383" s="56"/>
      <c r="F1383" s="115"/>
      <c r="G1383" s="114"/>
    </row>
    <row r="1384">
      <c r="A1384" s="19"/>
      <c r="B1384" s="110"/>
      <c r="C1384" s="82"/>
      <c r="D1384" s="67"/>
      <c r="F1384" s="115"/>
      <c r="G1384" s="114"/>
    </row>
    <row r="1385">
      <c r="A1385" s="19"/>
      <c r="B1385" s="110"/>
      <c r="C1385" s="82"/>
      <c r="D1385" s="67"/>
      <c r="F1385" s="115"/>
      <c r="G1385" s="114"/>
    </row>
    <row r="1386">
      <c r="A1386" s="19"/>
      <c r="B1386" s="110"/>
      <c r="C1386" s="82"/>
      <c r="D1386" s="67"/>
      <c r="F1386" s="115"/>
      <c r="G1386" s="114"/>
    </row>
    <row r="1387">
      <c r="A1387" s="19"/>
      <c r="B1387" s="110"/>
      <c r="C1387" s="82"/>
      <c r="D1387" s="56"/>
      <c r="F1387" s="115"/>
      <c r="G1387" s="114"/>
    </row>
    <row r="1388">
      <c r="A1388" s="19"/>
      <c r="B1388" s="110"/>
      <c r="C1388" s="82"/>
      <c r="D1388" s="67"/>
      <c r="F1388" s="115"/>
      <c r="G1388" s="114"/>
    </row>
    <row r="1389">
      <c r="A1389" s="19"/>
      <c r="B1389" s="110"/>
      <c r="C1389" s="82"/>
      <c r="D1389" s="56"/>
      <c r="F1389" s="115"/>
      <c r="G1389" s="114"/>
    </row>
    <row r="1390">
      <c r="A1390" s="19"/>
      <c r="B1390" s="110"/>
      <c r="C1390" s="82"/>
      <c r="D1390" s="56"/>
      <c r="F1390" s="115"/>
      <c r="G1390" s="114"/>
    </row>
    <row r="1391">
      <c r="A1391" s="19"/>
      <c r="B1391" s="110"/>
      <c r="C1391" s="82"/>
      <c r="D1391" s="46"/>
      <c r="F1391" s="115"/>
      <c r="G1391" s="114"/>
    </row>
    <row r="1392">
      <c r="A1392" s="19"/>
      <c r="B1392" s="110"/>
      <c r="C1392" s="82"/>
      <c r="D1392" s="46"/>
      <c r="F1392" s="115"/>
      <c r="G1392" s="114"/>
    </row>
    <row r="1393">
      <c r="A1393" s="19"/>
      <c r="B1393" s="110"/>
      <c r="C1393" s="82"/>
      <c r="D1393" s="46"/>
      <c r="F1393" s="115"/>
      <c r="G1393" s="114"/>
    </row>
    <row r="1394">
      <c r="A1394" s="19"/>
      <c r="B1394" s="110"/>
      <c r="C1394" s="82"/>
      <c r="D1394" s="56"/>
      <c r="F1394" s="115"/>
      <c r="G1394" s="114"/>
    </row>
    <row r="1395">
      <c r="A1395" s="19"/>
      <c r="B1395" s="110"/>
      <c r="C1395" s="82"/>
      <c r="D1395" s="56"/>
      <c r="F1395" s="115"/>
      <c r="G1395" s="114"/>
    </row>
    <row r="1396">
      <c r="A1396" s="19"/>
      <c r="B1396" s="110"/>
      <c r="C1396" s="82"/>
      <c r="D1396" s="56"/>
      <c r="F1396" s="115"/>
      <c r="G1396" s="114"/>
    </row>
    <row r="1397">
      <c r="A1397" s="19"/>
      <c r="B1397" s="110"/>
      <c r="C1397" s="82"/>
      <c r="D1397" s="67"/>
      <c r="F1397" s="115"/>
      <c r="G1397" s="114"/>
    </row>
    <row r="1398">
      <c r="A1398" s="19"/>
      <c r="B1398" s="110"/>
      <c r="C1398" s="82"/>
      <c r="D1398" s="56"/>
      <c r="F1398" s="115"/>
      <c r="G1398" s="114"/>
    </row>
    <row r="1399">
      <c r="A1399" s="19"/>
      <c r="B1399" s="110"/>
      <c r="C1399" s="82"/>
      <c r="D1399" s="56"/>
      <c r="F1399" s="115"/>
      <c r="G1399" s="114"/>
    </row>
    <row r="1400">
      <c r="A1400" s="19"/>
      <c r="B1400" s="110"/>
      <c r="C1400" s="82"/>
      <c r="D1400" s="56"/>
      <c r="F1400" s="115"/>
      <c r="G1400" s="114"/>
    </row>
    <row r="1401">
      <c r="A1401" s="19"/>
      <c r="B1401" s="110"/>
      <c r="C1401" s="82"/>
      <c r="D1401" s="56"/>
      <c r="F1401" s="115"/>
      <c r="G1401" s="114"/>
    </row>
    <row r="1402">
      <c r="A1402" s="19"/>
      <c r="B1402" s="110"/>
      <c r="C1402" s="82"/>
      <c r="D1402" s="46"/>
      <c r="F1402" s="115"/>
      <c r="G1402" s="114"/>
    </row>
    <row r="1403">
      <c r="A1403" s="19"/>
      <c r="B1403" s="110"/>
      <c r="C1403" s="82"/>
      <c r="D1403" s="67"/>
      <c r="F1403" s="115"/>
      <c r="G1403" s="114"/>
    </row>
    <row r="1404">
      <c r="A1404" s="19"/>
      <c r="B1404" s="110"/>
      <c r="C1404" s="82"/>
      <c r="D1404" s="56"/>
      <c r="F1404" s="115"/>
      <c r="G1404" s="114"/>
    </row>
    <row r="1405">
      <c r="A1405" s="19"/>
      <c r="B1405" s="110"/>
      <c r="C1405" s="82"/>
      <c r="D1405" s="56"/>
      <c r="F1405" s="115"/>
      <c r="G1405" s="114"/>
    </row>
    <row r="1406">
      <c r="A1406" s="19"/>
      <c r="B1406" s="110"/>
      <c r="C1406" s="82"/>
      <c r="D1406" s="56"/>
      <c r="F1406" s="115"/>
      <c r="G1406" s="114"/>
    </row>
    <row r="1407">
      <c r="A1407" s="19"/>
      <c r="B1407" s="110"/>
      <c r="C1407" s="82"/>
      <c r="D1407" s="56"/>
      <c r="F1407" s="115"/>
      <c r="G1407" s="114"/>
    </row>
    <row r="1408">
      <c r="A1408" s="19"/>
      <c r="B1408" s="110"/>
      <c r="C1408" s="82"/>
      <c r="D1408" s="67"/>
      <c r="F1408" s="115"/>
      <c r="G1408" s="114"/>
    </row>
    <row r="1409">
      <c r="A1409" s="19"/>
      <c r="B1409" s="110"/>
      <c r="C1409" s="82"/>
      <c r="D1409" s="56"/>
      <c r="F1409" s="115"/>
      <c r="G1409" s="114"/>
    </row>
    <row r="1410">
      <c r="A1410" s="19"/>
      <c r="B1410" s="110"/>
      <c r="C1410" s="82"/>
      <c r="D1410" s="46"/>
      <c r="F1410" s="115"/>
      <c r="G1410" s="114"/>
    </row>
    <row r="1411">
      <c r="A1411" s="19"/>
      <c r="B1411" s="110"/>
      <c r="C1411" s="82"/>
      <c r="D1411" s="67"/>
      <c r="F1411" s="115"/>
      <c r="G1411" s="114"/>
    </row>
    <row r="1412">
      <c r="A1412" s="19"/>
      <c r="B1412" s="110"/>
      <c r="C1412" s="82"/>
      <c r="D1412" s="67"/>
      <c r="F1412" s="115"/>
      <c r="G1412" s="114"/>
    </row>
    <row r="1413">
      <c r="A1413" s="19"/>
      <c r="B1413" s="110"/>
      <c r="C1413" s="82"/>
      <c r="D1413" s="67"/>
      <c r="F1413" s="115"/>
      <c r="G1413" s="114"/>
    </row>
    <row r="1414">
      <c r="A1414" s="19"/>
      <c r="B1414" s="110"/>
      <c r="C1414" s="82"/>
      <c r="D1414" s="67"/>
      <c r="F1414" s="115"/>
      <c r="G1414" s="114"/>
    </row>
    <row r="1415">
      <c r="A1415" s="19"/>
      <c r="B1415" s="110"/>
      <c r="C1415" s="82"/>
      <c r="D1415" s="67"/>
      <c r="F1415" s="115"/>
      <c r="G1415" s="114"/>
    </row>
    <row r="1416">
      <c r="A1416" s="19"/>
      <c r="B1416" s="110"/>
      <c r="C1416" s="82"/>
      <c r="D1416" s="67"/>
      <c r="F1416" s="115"/>
      <c r="G1416" s="114"/>
    </row>
    <row r="1417">
      <c r="A1417" s="19"/>
      <c r="B1417" s="110"/>
      <c r="C1417" s="82"/>
      <c r="D1417" s="67"/>
      <c r="F1417" s="115"/>
      <c r="G1417" s="114"/>
    </row>
    <row r="1418">
      <c r="A1418" s="19"/>
      <c r="B1418" s="110"/>
      <c r="C1418" s="82"/>
      <c r="D1418" s="67"/>
      <c r="F1418" s="115"/>
      <c r="G1418" s="114"/>
    </row>
    <row r="1419">
      <c r="A1419" s="19"/>
      <c r="B1419" s="110"/>
      <c r="C1419" s="82"/>
      <c r="D1419" s="67"/>
      <c r="F1419" s="115"/>
      <c r="G1419" s="114"/>
    </row>
    <row r="1420">
      <c r="A1420" s="19"/>
      <c r="B1420" s="110"/>
      <c r="C1420" s="82"/>
      <c r="D1420" s="67"/>
      <c r="F1420" s="115"/>
      <c r="G1420" s="114"/>
    </row>
    <row r="1421">
      <c r="A1421" s="19"/>
      <c r="B1421" s="110"/>
      <c r="C1421" s="82"/>
      <c r="D1421" s="67"/>
      <c r="F1421" s="115"/>
      <c r="G1421" s="114"/>
    </row>
    <row r="1422">
      <c r="A1422" s="19"/>
      <c r="B1422" s="110"/>
      <c r="C1422" s="82"/>
      <c r="D1422" s="56"/>
      <c r="F1422" s="115"/>
      <c r="G1422" s="114"/>
    </row>
    <row r="1423">
      <c r="A1423" s="19"/>
      <c r="B1423" s="110"/>
      <c r="C1423" s="82"/>
      <c r="D1423" s="56"/>
      <c r="F1423" s="115"/>
      <c r="G1423" s="114"/>
    </row>
    <row r="1424">
      <c r="A1424" s="19"/>
      <c r="B1424" s="110"/>
      <c r="C1424" s="82"/>
      <c r="D1424" s="56"/>
      <c r="F1424" s="115"/>
      <c r="G1424" s="114"/>
    </row>
    <row r="1425">
      <c r="A1425" s="19"/>
      <c r="B1425" s="110"/>
      <c r="C1425" s="82"/>
      <c r="D1425" s="56"/>
      <c r="F1425" s="115"/>
      <c r="G1425" s="114"/>
    </row>
    <row r="1426">
      <c r="A1426" s="19"/>
      <c r="B1426" s="110"/>
      <c r="C1426" s="82"/>
      <c r="D1426" s="56"/>
      <c r="F1426" s="115"/>
      <c r="G1426" s="114"/>
    </row>
    <row r="1427">
      <c r="A1427" s="19"/>
      <c r="B1427" s="110"/>
      <c r="C1427" s="82"/>
      <c r="D1427" s="56"/>
      <c r="F1427" s="115"/>
      <c r="G1427" s="114"/>
    </row>
    <row r="1428">
      <c r="A1428" s="19"/>
      <c r="B1428" s="110"/>
      <c r="C1428" s="82"/>
      <c r="D1428" s="56"/>
      <c r="F1428" s="115"/>
      <c r="G1428" s="114"/>
    </row>
    <row r="1429">
      <c r="A1429" s="19"/>
      <c r="B1429" s="110"/>
      <c r="C1429" s="82"/>
      <c r="D1429" s="67"/>
      <c r="F1429" s="115"/>
      <c r="G1429" s="114"/>
    </row>
    <row r="1430">
      <c r="A1430" s="19"/>
      <c r="B1430" s="110"/>
      <c r="C1430" s="82"/>
      <c r="D1430" s="67"/>
      <c r="F1430" s="115"/>
      <c r="G1430" s="114"/>
    </row>
    <row r="1431">
      <c r="A1431" s="19"/>
      <c r="B1431" s="110"/>
      <c r="C1431" s="82"/>
      <c r="D1431" s="56"/>
      <c r="F1431" s="115"/>
      <c r="G1431" s="114"/>
    </row>
    <row r="1432">
      <c r="A1432" s="19"/>
      <c r="B1432" s="110"/>
      <c r="C1432" s="82"/>
      <c r="D1432" s="56"/>
      <c r="F1432" s="115"/>
      <c r="G1432" s="114"/>
    </row>
    <row r="1433">
      <c r="A1433" s="19"/>
      <c r="B1433" s="110"/>
      <c r="C1433" s="82"/>
      <c r="D1433" s="56"/>
      <c r="F1433" s="115"/>
      <c r="G1433" s="114"/>
    </row>
    <row r="1434">
      <c r="A1434" s="19"/>
      <c r="B1434" s="110"/>
      <c r="C1434" s="82"/>
      <c r="D1434" s="67"/>
      <c r="F1434" s="115"/>
      <c r="G1434" s="114"/>
    </row>
    <row r="1435">
      <c r="A1435" s="19"/>
      <c r="B1435" s="110"/>
      <c r="C1435" s="82"/>
      <c r="D1435" s="56"/>
      <c r="F1435" s="115"/>
      <c r="G1435" s="114"/>
    </row>
    <row r="1436">
      <c r="A1436" s="19"/>
      <c r="B1436" s="110"/>
      <c r="C1436" s="82"/>
      <c r="D1436" s="67"/>
      <c r="F1436" s="115"/>
      <c r="G1436" s="114"/>
    </row>
    <row r="1437">
      <c r="A1437" s="19"/>
      <c r="B1437" s="110"/>
      <c r="C1437" s="82"/>
      <c r="D1437" s="56"/>
      <c r="F1437" s="115"/>
      <c r="G1437" s="114"/>
    </row>
    <row r="1438">
      <c r="A1438" s="19"/>
      <c r="B1438" s="110"/>
      <c r="C1438" s="82"/>
      <c r="D1438" s="67"/>
      <c r="F1438" s="115"/>
      <c r="G1438" s="114"/>
    </row>
    <row r="1439">
      <c r="A1439" s="19"/>
      <c r="B1439" s="110"/>
      <c r="C1439" s="82"/>
      <c r="D1439" s="46"/>
      <c r="F1439" s="115"/>
      <c r="G1439" s="114"/>
    </row>
    <row r="1440">
      <c r="A1440" s="19"/>
      <c r="B1440" s="110"/>
      <c r="C1440" s="82"/>
      <c r="D1440" s="46"/>
      <c r="F1440" s="115"/>
      <c r="G1440" s="114"/>
    </row>
    <row r="1441">
      <c r="A1441" s="19"/>
      <c r="B1441" s="110"/>
      <c r="C1441" s="82"/>
      <c r="D1441" s="56"/>
      <c r="F1441" s="115"/>
      <c r="G1441" s="114"/>
    </row>
    <row r="1442">
      <c r="A1442" s="19"/>
      <c r="B1442" s="110"/>
      <c r="C1442" s="82"/>
      <c r="D1442" s="67"/>
      <c r="F1442" s="115"/>
      <c r="G1442" s="114"/>
    </row>
    <row r="1443">
      <c r="A1443" s="19"/>
      <c r="B1443" s="110"/>
      <c r="C1443" s="82"/>
      <c r="D1443" s="67"/>
      <c r="F1443" s="115"/>
      <c r="G1443" s="114"/>
    </row>
    <row r="1444">
      <c r="A1444" s="19"/>
      <c r="B1444" s="110"/>
      <c r="C1444" s="82"/>
      <c r="D1444" s="67"/>
      <c r="F1444" s="115"/>
      <c r="G1444" s="114"/>
    </row>
    <row r="1445">
      <c r="A1445" s="19"/>
      <c r="B1445" s="110"/>
      <c r="C1445" s="82"/>
      <c r="D1445" s="67"/>
      <c r="F1445" s="115"/>
      <c r="G1445" s="114"/>
    </row>
    <row r="1446">
      <c r="A1446" s="19"/>
      <c r="B1446" s="110"/>
      <c r="C1446" s="82"/>
      <c r="D1446" s="67"/>
      <c r="F1446" s="115"/>
      <c r="G1446" s="114"/>
    </row>
    <row r="1447">
      <c r="A1447" s="19"/>
      <c r="B1447" s="110"/>
      <c r="C1447" s="82"/>
      <c r="D1447" s="67"/>
      <c r="F1447" s="115"/>
      <c r="G1447" s="114"/>
    </row>
    <row r="1448">
      <c r="A1448" s="19"/>
      <c r="B1448" s="110"/>
      <c r="C1448" s="82"/>
      <c r="D1448" s="67"/>
      <c r="F1448" s="115"/>
      <c r="G1448" s="114"/>
    </row>
    <row r="1449">
      <c r="A1449" s="19"/>
      <c r="B1449" s="110"/>
      <c r="C1449" s="82"/>
      <c r="D1449" s="67"/>
      <c r="F1449" s="115"/>
      <c r="G1449" s="114"/>
    </row>
    <row r="1450">
      <c r="A1450" s="19"/>
      <c r="B1450" s="110"/>
      <c r="C1450" s="82"/>
      <c r="D1450" s="67"/>
      <c r="F1450" s="115"/>
      <c r="G1450" s="114"/>
    </row>
    <row r="1451">
      <c r="A1451" s="19"/>
      <c r="B1451" s="110"/>
      <c r="C1451" s="82"/>
      <c r="D1451" s="67"/>
      <c r="F1451" s="115"/>
      <c r="G1451" s="114"/>
    </row>
    <row r="1452">
      <c r="A1452" s="19"/>
      <c r="B1452" s="110"/>
      <c r="C1452" s="82"/>
      <c r="D1452" s="67"/>
      <c r="F1452" s="115"/>
      <c r="G1452" s="114"/>
    </row>
    <row r="1453">
      <c r="A1453" s="19"/>
      <c r="B1453" s="110"/>
      <c r="C1453" s="82"/>
      <c r="D1453" s="67"/>
      <c r="F1453" s="115"/>
      <c r="G1453" s="114"/>
    </row>
    <row r="1454">
      <c r="A1454" s="19"/>
      <c r="B1454" s="110"/>
      <c r="C1454" s="82"/>
      <c r="D1454" s="67"/>
      <c r="F1454" s="115"/>
      <c r="G1454" s="114"/>
    </row>
    <row r="1455">
      <c r="A1455" s="19"/>
      <c r="B1455" s="110"/>
      <c r="C1455" s="82"/>
      <c r="D1455" s="67"/>
      <c r="F1455" s="115"/>
      <c r="G1455" s="114"/>
    </row>
    <row r="1456">
      <c r="A1456" s="19"/>
      <c r="B1456" s="110"/>
      <c r="C1456" s="82"/>
      <c r="D1456" s="56"/>
      <c r="F1456" s="115"/>
      <c r="G1456" s="114"/>
    </row>
    <row r="1457">
      <c r="A1457" s="19"/>
      <c r="B1457" s="110"/>
      <c r="C1457" s="82"/>
      <c r="D1457" s="56"/>
      <c r="F1457" s="115"/>
      <c r="G1457" s="114"/>
    </row>
    <row r="1458">
      <c r="A1458" s="19"/>
      <c r="B1458" s="110"/>
      <c r="C1458" s="82"/>
      <c r="D1458" s="56"/>
      <c r="F1458" s="115"/>
      <c r="G1458" s="114"/>
    </row>
    <row r="1459">
      <c r="A1459" s="19"/>
      <c r="B1459" s="110"/>
      <c r="C1459" s="82"/>
      <c r="D1459" s="46"/>
      <c r="F1459" s="115"/>
      <c r="G1459" s="114"/>
    </row>
    <row r="1460">
      <c r="A1460" s="19"/>
      <c r="B1460" s="110"/>
      <c r="C1460" s="82"/>
      <c r="D1460" s="67"/>
      <c r="F1460" s="115"/>
      <c r="G1460" s="114"/>
    </row>
    <row r="1461">
      <c r="A1461" s="19"/>
      <c r="B1461" s="110"/>
      <c r="C1461" s="82"/>
      <c r="D1461" s="67"/>
      <c r="F1461" s="115"/>
      <c r="G1461" s="114"/>
    </row>
    <row r="1462">
      <c r="A1462" s="19"/>
      <c r="B1462" s="110"/>
      <c r="C1462" s="82"/>
      <c r="D1462" s="67"/>
      <c r="F1462" s="115"/>
      <c r="G1462" s="114"/>
    </row>
    <row r="1463">
      <c r="A1463" s="19"/>
      <c r="B1463" s="110"/>
      <c r="C1463" s="82"/>
      <c r="D1463" s="67"/>
      <c r="F1463" s="115"/>
      <c r="G1463" s="114"/>
    </row>
    <row r="1464">
      <c r="A1464" s="19"/>
      <c r="B1464" s="110"/>
      <c r="C1464" s="82"/>
      <c r="D1464" s="67"/>
      <c r="F1464" s="115"/>
      <c r="G1464" s="114"/>
    </row>
    <row r="1465">
      <c r="A1465" s="19"/>
      <c r="B1465" s="110"/>
      <c r="C1465" s="82"/>
      <c r="D1465" s="56"/>
      <c r="F1465" s="115"/>
      <c r="G1465" s="114"/>
    </row>
    <row r="1466">
      <c r="A1466" s="19"/>
      <c r="B1466" s="110"/>
      <c r="C1466" s="82"/>
      <c r="D1466" s="67"/>
      <c r="F1466" s="115"/>
      <c r="G1466" s="114"/>
    </row>
    <row r="1467">
      <c r="A1467" s="19"/>
      <c r="B1467" s="110"/>
      <c r="C1467" s="82"/>
      <c r="D1467" s="56"/>
      <c r="F1467" s="115"/>
      <c r="G1467" s="114"/>
    </row>
    <row r="1468">
      <c r="A1468" s="19"/>
      <c r="B1468" s="110"/>
      <c r="C1468" s="82"/>
      <c r="D1468" s="67"/>
      <c r="F1468" s="115"/>
      <c r="G1468" s="114"/>
    </row>
    <row r="1469">
      <c r="A1469" s="19"/>
      <c r="B1469" s="110"/>
      <c r="C1469" s="82"/>
      <c r="D1469" s="67"/>
      <c r="F1469" s="115"/>
      <c r="G1469" s="114"/>
    </row>
    <row r="1470">
      <c r="A1470" s="19"/>
      <c r="B1470" s="110"/>
      <c r="C1470" s="82"/>
      <c r="D1470" s="67"/>
      <c r="F1470" s="115"/>
      <c r="G1470" s="114"/>
    </row>
    <row r="1471">
      <c r="A1471" s="19"/>
      <c r="B1471" s="110"/>
      <c r="C1471" s="82"/>
      <c r="D1471" s="67"/>
      <c r="F1471" s="115"/>
      <c r="G1471" s="114"/>
    </row>
    <row r="1472">
      <c r="A1472" s="19"/>
      <c r="B1472" s="110"/>
      <c r="C1472" s="82"/>
      <c r="D1472" s="67"/>
      <c r="F1472" s="115"/>
      <c r="G1472" s="114"/>
    </row>
    <row r="1473">
      <c r="A1473" s="19"/>
      <c r="B1473" s="110"/>
      <c r="C1473" s="82"/>
      <c r="D1473" s="67"/>
      <c r="F1473" s="115"/>
      <c r="G1473" s="114"/>
    </row>
    <row r="1474">
      <c r="A1474" s="19"/>
      <c r="B1474" s="110"/>
      <c r="C1474" s="82"/>
      <c r="D1474" s="67"/>
      <c r="F1474" s="115"/>
      <c r="G1474" s="114"/>
    </row>
    <row r="1475">
      <c r="A1475" s="19"/>
      <c r="B1475" s="110"/>
      <c r="C1475" s="82"/>
      <c r="D1475" s="67"/>
      <c r="F1475" s="115"/>
      <c r="G1475" s="114"/>
    </row>
    <row r="1476">
      <c r="A1476" s="19"/>
      <c r="B1476" s="110"/>
      <c r="C1476" s="82"/>
      <c r="D1476" s="67"/>
      <c r="F1476" s="115"/>
      <c r="G1476" s="114"/>
    </row>
    <row r="1477">
      <c r="A1477" s="19"/>
      <c r="B1477" s="110"/>
      <c r="C1477" s="82"/>
      <c r="D1477" s="67"/>
      <c r="F1477" s="115"/>
      <c r="G1477" s="114"/>
    </row>
    <row r="1478">
      <c r="A1478" s="19"/>
      <c r="B1478" s="110"/>
      <c r="C1478" s="82"/>
      <c r="D1478" s="67"/>
      <c r="F1478" s="115"/>
      <c r="G1478" s="114"/>
    </row>
    <row r="1479">
      <c r="A1479" s="19"/>
      <c r="B1479" s="110"/>
      <c r="C1479" s="82"/>
      <c r="D1479" s="67"/>
      <c r="F1479" s="115"/>
      <c r="G1479" s="114"/>
    </row>
    <row r="1480">
      <c r="A1480" s="19"/>
      <c r="B1480" s="110"/>
      <c r="C1480" s="82"/>
      <c r="D1480" s="56"/>
      <c r="F1480" s="115"/>
      <c r="G1480" s="114"/>
    </row>
    <row r="1481">
      <c r="A1481" s="19"/>
      <c r="B1481" s="110"/>
      <c r="C1481" s="82"/>
      <c r="D1481" s="56"/>
      <c r="F1481" s="115"/>
      <c r="G1481" s="114"/>
    </row>
    <row r="1482">
      <c r="A1482" s="19"/>
      <c r="B1482" s="110"/>
      <c r="C1482" s="82"/>
      <c r="D1482" s="67"/>
      <c r="F1482" s="115"/>
      <c r="G1482" s="114"/>
    </row>
    <row r="1483">
      <c r="A1483" s="19"/>
      <c r="B1483" s="110"/>
      <c r="C1483" s="82"/>
      <c r="D1483" s="67"/>
      <c r="F1483" s="115"/>
      <c r="G1483" s="114"/>
    </row>
    <row r="1484">
      <c r="A1484" s="19"/>
      <c r="B1484" s="110"/>
      <c r="C1484" s="82"/>
      <c r="D1484" s="67"/>
      <c r="F1484" s="115"/>
      <c r="G1484" s="114"/>
    </row>
    <row r="1485">
      <c r="A1485" s="19"/>
      <c r="B1485" s="110"/>
      <c r="C1485" s="82"/>
      <c r="D1485" s="67"/>
      <c r="F1485" s="115"/>
      <c r="G1485" s="114"/>
    </row>
    <row r="1486">
      <c r="A1486" s="19"/>
      <c r="B1486" s="110"/>
      <c r="C1486" s="82"/>
      <c r="D1486" s="67"/>
      <c r="F1486" s="115"/>
      <c r="G1486" s="114"/>
    </row>
    <row r="1487">
      <c r="A1487" s="19"/>
      <c r="B1487" s="110"/>
      <c r="C1487" s="82"/>
      <c r="D1487" s="67"/>
      <c r="F1487" s="115"/>
      <c r="G1487" s="114"/>
    </row>
    <row r="1488">
      <c r="A1488" s="19"/>
      <c r="B1488" s="110"/>
      <c r="C1488" s="82"/>
      <c r="D1488" s="56"/>
      <c r="F1488" s="115"/>
      <c r="G1488" s="114"/>
    </row>
    <row r="1489">
      <c r="A1489" s="19"/>
      <c r="B1489" s="110"/>
      <c r="C1489" s="82"/>
      <c r="D1489" s="67"/>
      <c r="F1489" s="115"/>
      <c r="G1489" s="114"/>
    </row>
    <row r="1490">
      <c r="A1490" s="19"/>
      <c r="B1490" s="110"/>
      <c r="C1490" s="82"/>
      <c r="D1490" s="67"/>
      <c r="F1490" s="115"/>
      <c r="G1490" s="114"/>
    </row>
    <row r="1491">
      <c r="A1491" s="19"/>
      <c r="B1491" s="110"/>
      <c r="C1491" s="82"/>
      <c r="D1491" s="46"/>
      <c r="F1491" s="115"/>
      <c r="G1491" s="114"/>
    </row>
    <row r="1492">
      <c r="A1492" s="19"/>
      <c r="B1492" s="110"/>
      <c r="C1492" s="82"/>
      <c r="D1492" s="67"/>
      <c r="F1492" s="115"/>
      <c r="G1492" s="114"/>
    </row>
    <row r="1493">
      <c r="A1493" s="19"/>
      <c r="B1493" s="110"/>
      <c r="C1493" s="82"/>
      <c r="D1493" s="46"/>
      <c r="F1493" s="115"/>
      <c r="G1493" s="114"/>
    </row>
    <row r="1494">
      <c r="A1494" s="19"/>
      <c r="B1494" s="110"/>
      <c r="C1494" s="82"/>
      <c r="D1494" s="56"/>
      <c r="F1494" s="115"/>
      <c r="G1494" s="114"/>
    </row>
    <row r="1495">
      <c r="A1495" s="19"/>
      <c r="B1495" s="110"/>
      <c r="C1495" s="82"/>
      <c r="D1495" s="56"/>
      <c r="F1495" s="115"/>
      <c r="G1495" s="114"/>
    </row>
    <row r="1496">
      <c r="A1496" s="19"/>
      <c r="B1496" s="110"/>
      <c r="C1496" s="82"/>
      <c r="D1496" s="56"/>
      <c r="F1496" s="115"/>
      <c r="G1496" s="114"/>
    </row>
    <row r="1497">
      <c r="A1497" s="19"/>
      <c r="B1497" s="110"/>
      <c r="C1497" s="82"/>
      <c r="D1497" s="67"/>
      <c r="F1497" s="115"/>
      <c r="G1497" s="114"/>
    </row>
    <row r="1498">
      <c r="A1498" s="19"/>
      <c r="B1498" s="110"/>
      <c r="C1498" s="82"/>
      <c r="D1498" s="67"/>
      <c r="F1498" s="115"/>
      <c r="G1498" s="114"/>
    </row>
    <row r="1499">
      <c r="A1499" s="19"/>
      <c r="B1499" s="110"/>
      <c r="C1499" s="82"/>
      <c r="D1499" s="67"/>
      <c r="F1499" s="115"/>
      <c r="G1499" s="114"/>
    </row>
    <row r="1500">
      <c r="A1500" s="19"/>
      <c r="B1500" s="110"/>
      <c r="C1500" s="82"/>
      <c r="D1500" s="67"/>
      <c r="F1500" s="115"/>
      <c r="G1500" s="114"/>
    </row>
    <row r="1501">
      <c r="A1501" s="19"/>
      <c r="B1501" s="110"/>
      <c r="C1501" s="82"/>
      <c r="D1501" s="67"/>
      <c r="F1501" s="115"/>
      <c r="G1501" s="114"/>
    </row>
    <row r="1502">
      <c r="A1502" s="19"/>
      <c r="B1502" s="110"/>
      <c r="C1502" s="82"/>
      <c r="D1502" s="67"/>
      <c r="F1502" s="115"/>
      <c r="G1502" s="114"/>
    </row>
    <row r="1503">
      <c r="A1503" s="19"/>
      <c r="B1503" s="110"/>
      <c r="C1503" s="82"/>
      <c r="D1503" s="56"/>
      <c r="F1503" s="115"/>
      <c r="G1503" s="114"/>
    </row>
    <row r="1504">
      <c r="A1504" s="19"/>
      <c r="B1504" s="110"/>
      <c r="C1504" s="82"/>
      <c r="D1504" s="56"/>
      <c r="F1504" s="115"/>
      <c r="G1504" s="114"/>
    </row>
    <row r="1505">
      <c r="A1505" s="19"/>
      <c r="B1505" s="110"/>
      <c r="C1505" s="82"/>
      <c r="D1505" s="56"/>
      <c r="F1505" s="115"/>
      <c r="G1505" s="114"/>
    </row>
    <row r="1506">
      <c r="A1506" s="19"/>
      <c r="B1506" s="110"/>
      <c r="C1506" s="82"/>
      <c r="D1506" s="26"/>
      <c r="F1506" s="115"/>
      <c r="G1506" s="114"/>
    </row>
    <row r="1507">
      <c r="A1507" s="19"/>
      <c r="B1507" s="110"/>
      <c r="C1507" s="82"/>
      <c r="D1507" s="26"/>
      <c r="F1507" s="115"/>
      <c r="G1507" s="114"/>
    </row>
    <row r="1508">
      <c r="A1508" s="19"/>
      <c r="B1508" s="110"/>
      <c r="C1508" s="82"/>
      <c r="D1508" s="26"/>
      <c r="F1508" s="115"/>
      <c r="G1508" s="114"/>
    </row>
    <row r="1509">
      <c r="A1509" s="19"/>
      <c r="B1509" s="110"/>
      <c r="C1509" s="82"/>
      <c r="D1509" s="26"/>
      <c r="F1509" s="115"/>
      <c r="G1509" s="114"/>
    </row>
    <row r="1510">
      <c r="A1510" s="19"/>
      <c r="B1510" s="110"/>
      <c r="C1510" s="82"/>
      <c r="D1510" s="26"/>
      <c r="F1510" s="115"/>
      <c r="G1510" s="114"/>
    </row>
    <row r="1511">
      <c r="A1511" s="19"/>
      <c r="B1511" s="110"/>
      <c r="C1511" s="82"/>
      <c r="D1511" s="26"/>
      <c r="F1511" s="115"/>
      <c r="G1511" s="114"/>
    </row>
    <row r="1512">
      <c r="A1512" s="19"/>
      <c r="B1512" s="110"/>
      <c r="C1512" s="82"/>
      <c r="D1512" s="26"/>
      <c r="F1512" s="115"/>
      <c r="G1512" s="114"/>
    </row>
    <row r="1513">
      <c r="A1513" s="19"/>
      <c r="B1513" s="110"/>
      <c r="C1513" s="82"/>
      <c r="D1513" s="26"/>
      <c r="F1513" s="115"/>
      <c r="G1513" s="114"/>
    </row>
    <row r="1514">
      <c r="A1514" s="19"/>
      <c r="B1514" s="110"/>
      <c r="C1514" s="82"/>
      <c r="D1514" s="26"/>
      <c r="F1514" s="115"/>
      <c r="G1514" s="114"/>
    </row>
    <row r="1515">
      <c r="A1515" s="19"/>
      <c r="B1515" s="110"/>
      <c r="C1515" s="82"/>
      <c r="D1515" s="26"/>
      <c r="F1515" s="115"/>
      <c r="G1515" s="114"/>
    </row>
    <row r="1516">
      <c r="A1516" s="19"/>
      <c r="B1516" s="110"/>
      <c r="C1516" s="82"/>
      <c r="D1516" s="26"/>
      <c r="F1516" s="115"/>
      <c r="G1516" s="114"/>
    </row>
    <row r="1517">
      <c r="A1517" s="19"/>
      <c r="B1517" s="110"/>
      <c r="C1517" s="82"/>
      <c r="D1517" s="26"/>
      <c r="F1517" s="115"/>
      <c r="G1517" s="114"/>
    </row>
    <row r="1518">
      <c r="A1518" s="19"/>
      <c r="B1518" s="110"/>
      <c r="C1518" s="82"/>
      <c r="D1518" s="26"/>
      <c r="F1518" s="115"/>
      <c r="G1518" s="114"/>
    </row>
    <row r="1519">
      <c r="A1519" s="19"/>
      <c r="B1519" s="110"/>
      <c r="C1519" s="82"/>
      <c r="D1519" s="26"/>
      <c r="F1519" s="115"/>
      <c r="G1519" s="114"/>
    </row>
    <row r="1520">
      <c r="A1520" s="19"/>
      <c r="B1520" s="110"/>
      <c r="C1520" s="82"/>
      <c r="D1520" s="26"/>
      <c r="F1520" s="115"/>
      <c r="G1520" s="114"/>
    </row>
    <row r="1521">
      <c r="A1521" s="19"/>
      <c r="B1521" s="110"/>
      <c r="C1521" s="82"/>
      <c r="D1521" s="26"/>
      <c r="F1521" s="115"/>
      <c r="G1521" s="114"/>
    </row>
    <row r="1522">
      <c r="A1522" s="19"/>
      <c r="B1522" s="110"/>
      <c r="C1522" s="82"/>
      <c r="D1522" s="26"/>
      <c r="F1522" s="115"/>
      <c r="G1522" s="114"/>
    </row>
    <row r="1523">
      <c r="A1523" s="19"/>
      <c r="B1523" s="110"/>
      <c r="C1523" s="82"/>
      <c r="D1523" s="26"/>
      <c r="F1523" s="115"/>
      <c r="G1523" s="114"/>
    </row>
    <row r="1524">
      <c r="A1524" s="19"/>
      <c r="B1524" s="110"/>
      <c r="C1524" s="82"/>
      <c r="D1524" s="26"/>
      <c r="F1524" s="115"/>
      <c r="G1524" s="114"/>
    </row>
    <row r="1525">
      <c r="A1525" s="19"/>
      <c r="B1525" s="110"/>
      <c r="C1525" s="82"/>
      <c r="D1525" s="26"/>
      <c r="F1525" s="115"/>
      <c r="G1525" s="114"/>
    </row>
    <row r="1526">
      <c r="A1526" s="19"/>
      <c r="B1526" s="110"/>
      <c r="C1526" s="82"/>
      <c r="D1526" s="26"/>
      <c r="F1526" s="115"/>
      <c r="G1526" s="114"/>
    </row>
    <row r="1527">
      <c r="A1527" s="19"/>
      <c r="B1527" s="110"/>
      <c r="C1527" s="82"/>
      <c r="D1527" s="26"/>
      <c r="F1527" s="115"/>
      <c r="G1527" s="114"/>
    </row>
    <row r="1528">
      <c r="A1528" s="19"/>
      <c r="B1528" s="110"/>
      <c r="C1528" s="82"/>
      <c r="D1528" s="26"/>
      <c r="F1528" s="115"/>
      <c r="G1528" s="114"/>
    </row>
    <row r="1529">
      <c r="A1529" s="19"/>
      <c r="B1529" s="110"/>
      <c r="C1529" s="82"/>
      <c r="D1529" s="26"/>
      <c r="F1529" s="115"/>
      <c r="G1529" s="114"/>
    </row>
    <row r="1530">
      <c r="A1530" s="19"/>
      <c r="B1530" s="110"/>
      <c r="C1530" s="82"/>
      <c r="D1530" s="26"/>
      <c r="F1530" s="115"/>
      <c r="G1530" s="114"/>
    </row>
    <row r="1531">
      <c r="A1531" s="19"/>
      <c r="B1531" s="110"/>
      <c r="C1531" s="82"/>
      <c r="D1531" s="26"/>
      <c r="F1531" s="115"/>
      <c r="G1531" s="114"/>
    </row>
    <row r="1532">
      <c r="A1532" s="19"/>
      <c r="B1532" s="110"/>
      <c r="C1532" s="82"/>
      <c r="D1532" s="26"/>
      <c r="F1532" s="115"/>
      <c r="G1532" s="114"/>
    </row>
    <row r="1533">
      <c r="A1533" s="19"/>
      <c r="B1533" s="110"/>
      <c r="C1533" s="82"/>
      <c r="D1533" s="26"/>
      <c r="F1533" s="115"/>
      <c r="G1533" s="114"/>
    </row>
    <row r="1534">
      <c r="A1534" s="19"/>
      <c r="B1534" s="110"/>
      <c r="C1534" s="82"/>
      <c r="D1534" s="26"/>
      <c r="F1534" s="115"/>
      <c r="G1534" s="114"/>
    </row>
    <row r="1535">
      <c r="A1535" s="19"/>
      <c r="B1535" s="110"/>
      <c r="C1535" s="82"/>
      <c r="D1535" s="26"/>
      <c r="F1535" s="115"/>
      <c r="G1535" s="114"/>
    </row>
    <row r="1536">
      <c r="A1536" s="19"/>
      <c r="B1536" s="110"/>
      <c r="C1536" s="82"/>
      <c r="D1536" s="26"/>
      <c r="F1536" s="115"/>
      <c r="G1536" s="114"/>
    </row>
    <row r="1537">
      <c r="A1537" s="19"/>
      <c r="B1537" s="110"/>
      <c r="C1537" s="82"/>
      <c r="D1537" s="26"/>
      <c r="F1537" s="115"/>
      <c r="G1537" s="114"/>
    </row>
    <row r="1538">
      <c r="A1538" s="19"/>
      <c r="B1538" s="110"/>
      <c r="C1538" s="82"/>
      <c r="D1538" s="26"/>
      <c r="F1538" s="115"/>
      <c r="G1538" s="114"/>
    </row>
    <row r="1539">
      <c r="A1539" s="19"/>
      <c r="B1539" s="110"/>
      <c r="C1539" s="82"/>
      <c r="D1539" s="26"/>
      <c r="F1539" s="115"/>
      <c r="G1539" s="114"/>
    </row>
    <row r="1540">
      <c r="A1540" s="19"/>
      <c r="B1540" s="110"/>
      <c r="C1540" s="82"/>
      <c r="D1540" s="26"/>
      <c r="F1540" s="115"/>
      <c r="G1540" s="114"/>
    </row>
    <row r="1541">
      <c r="A1541" s="19"/>
      <c r="B1541" s="110"/>
      <c r="C1541" s="82"/>
      <c r="D1541" s="26"/>
      <c r="F1541" s="115"/>
      <c r="G1541" s="114"/>
    </row>
    <row r="1542">
      <c r="A1542" s="19"/>
      <c r="B1542" s="110"/>
      <c r="C1542" s="82"/>
      <c r="D1542" s="26"/>
      <c r="F1542" s="115"/>
      <c r="G1542" s="114"/>
    </row>
    <row r="1543">
      <c r="A1543" s="19"/>
      <c r="B1543" s="110"/>
      <c r="C1543" s="82"/>
      <c r="D1543" s="26"/>
      <c r="F1543" s="115"/>
      <c r="G1543" s="114"/>
    </row>
    <row r="1544">
      <c r="A1544" s="19"/>
      <c r="B1544" s="110"/>
      <c r="C1544" s="82"/>
      <c r="D1544" s="26"/>
      <c r="F1544" s="115"/>
      <c r="G1544" s="114"/>
    </row>
    <row r="1545">
      <c r="A1545" s="19"/>
      <c r="B1545" s="110"/>
      <c r="C1545" s="82"/>
      <c r="D1545" s="26"/>
      <c r="F1545" s="115"/>
      <c r="G1545" s="114"/>
    </row>
    <row r="1546">
      <c r="A1546" s="19"/>
      <c r="B1546" s="110"/>
      <c r="C1546" s="82"/>
      <c r="D1546" s="26"/>
      <c r="F1546" s="115"/>
      <c r="G1546" s="114"/>
    </row>
    <row r="1547">
      <c r="A1547" s="19"/>
      <c r="B1547" s="110"/>
      <c r="C1547" s="82"/>
      <c r="D1547" s="26"/>
      <c r="F1547" s="115"/>
      <c r="G1547" s="114"/>
    </row>
    <row r="1548">
      <c r="A1548" s="19"/>
      <c r="B1548" s="110"/>
      <c r="C1548" s="82"/>
      <c r="D1548" s="26"/>
      <c r="F1548" s="115"/>
      <c r="G1548" s="114"/>
    </row>
    <row r="1549">
      <c r="A1549" s="19"/>
      <c r="B1549" s="110"/>
      <c r="C1549" s="82"/>
      <c r="D1549" s="26"/>
      <c r="F1549" s="115"/>
      <c r="G1549" s="114"/>
    </row>
    <row r="1550">
      <c r="A1550" s="19"/>
      <c r="B1550" s="110"/>
      <c r="C1550" s="82"/>
      <c r="D1550" s="26"/>
      <c r="F1550" s="115"/>
      <c r="G1550" s="114"/>
    </row>
    <row r="1551">
      <c r="A1551" s="19"/>
      <c r="B1551" s="110"/>
      <c r="C1551" s="82"/>
      <c r="D1551" s="26"/>
      <c r="F1551" s="115"/>
      <c r="G1551" s="114"/>
    </row>
    <row r="1552">
      <c r="A1552" s="19"/>
      <c r="B1552" s="110"/>
      <c r="C1552" s="82"/>
      <c r="D1552" s="26"/>
      <c r="F1552" s="115"/>
      <c r="G1552" s="114"/>
    </row>
    <row r="1553">
      <c r="A1553" s="19"/>
      <c r="B1553" s="110"/>
      <c r="C1553" s="82"/>
      <c r="D1553" s="26"/>
      <c r="F1553" s="115"/>
      <c r="G1553" s="114"/>
    </row>
    <row r="1554">
      <c r="A1554" s="19"/>
      <c r="B1554" s="110"/>
      <c r="C1554" s="82"/>
      <c r="D1554" s="26"/>
      <c r="F1554" s="115"/>
      <c r="G1554" s="114"/>
    </row>
    <row r="1555">
      <c r="A1555" s="19"/>
      <c r="B1555" s="110"/>
      <c r="C1555" s="82"/>
      <c r="D1555" s="26"/>
      <c r="F1555" s="115"/>
      <c r="G1555" s="114"/>
    </row>
    <row r="1556">
      <c r="A1556" s="19"/>
      <c r="B1556" s="110"/>
      <c r="C1556" s="82"/>
      <c r="D1556" s="26"/>
      <c r="F1556" s="115"/>
      <c r="G1556" s="114"/>
    </row>
    <row r="1557">
      <c r="A1557" s="19"/>
      <c r="B1557" s="110"/>
      <c r="C1557" s="82"/>
      <c r="D1557" s="26"/>
      <c r="F1557" s="115"/>
      <c r="G1557" s="114"/>
    </row>
    <row r="1558">
      <c r="A1558" s="19"/>
      <c r="B1558" s="110"/>
      <c r="C1558" s="82"/>
      <c r="D1558" s="26"/>
      <c r="F1558" s="115"/>
      <c r="G1558" s="114"/>
    </row>
    <row r="1559">
      <c r="A1559" s="19"/>
      <c r="B1559" s="110"/>
      <c r="C1559" s="82"/>
      <c r="D1559" s="26"/>
      <c r="F1559" s="115"/>
      <c r="G1559" s="114"/>
    </row>
    <row r="1560">
      <c r="A1560" s="19"/>
      <c r="B1560" s="110"/>
      <c r="C1560" s="82"/>
      <c r="D1560" s="26"/>
      <c r="F1560" s="115"/>
      <c r="G1560" s="114"/>
    </row>
    <row r="1561">
      <c r="A1561" s="19"/>
      <c r="B1561" s="110"/>
      <c r="C1561" s="82"/>
      <c r="D1561" s="26"/>
      <c r="F1561" s="115"/>
      <c r="G1561" s="114"/>
    </row>
    <row r="1562">
      <c r="A1562" s="19"/>
      <c r="B1562" s="110"/>
      <c r="C1562" s="82"/>
      <c r="D1562" s="26"/>
      <c r="F1562" s="115"/>
      <c r="G1562" s="114"/>
    </row>
    <row r="1563">
      <c r="A1563" s="19"/>
      <c r="B1563" s="110"/>
      <c r="C1563" s="82"/>
      <c r="D1563" s="26"/>
      <c r="F1563" s="115"/>
      <c r="G1563" s="114"/>
    </row>
    <row r="1564">
      <c r="A1564" s="19"/>
      <c r="B1564" s="110"/>
      <c r="C1564" s="82"/>
      <c r="D1564" s="26"/>
      <c r="F1564" s="115"/>
      <c r="G1564" s="114"/>
    </row>
    <row r="1565">
      <c r="A1565" s="19"/>
      <c r="B1565" s="110"/>
      <c r="C1565" s="82"/>
      <c r="D1565" s="26"/>
      <c r="F1565" s="115"/>
      <c r="G1565" s="114"/>
    </row>
    <row r="1566">
      <c r="A1566" s="19"/>
      <c r="B1566" s="110"/>
      <c r="C1566" s="82"/>
      <c r="D1566" s="26"/>
      <c r="F1566" s="115"/>
      <c r="G1566" s="114"/>
    </row>
    <row r="1567">
      <c r="A1567" s="19"/>
      <c r="B1567" s="110"/>
      <c r="C1567" s="82"/>
      <c r="D1567" s="26"/>
      <c r="F1567" s="115"/>
      <c r="G1567" s="114"/>
    </row>
    <row r="1568">
      <c r="A1568" s="19"/>
      <c r="B1568" s="110"/>
      <c r="C1568" s="82"/>
      <c r="D1568" s="26"/>
      <c r="F1568" s="115"/>
      <c r="G1568" s="114"/>
    </row>
    <row r="1569">
      <c r="A1569" s="19"/>
      <c r="B1569" s="110"/>
      <c r="C1569" s="82"/>
      <c r="D1569" s="26"/>
      <c r="F1569" s="115"/>
      <c r="G1569" s="114"/>
    </row>
    <row r="1570">
      <c r="A1570" s="19"/>
      <c r="B1570" s="110"/>
      <c r="C1570" s="82"/>
      <c r="D1570" s="26"/>
      <c r="F1570" s="115"/>
      <c r="G1570" s="114"/>
    </row>
    <row r="1571">
      <c r="A1571" s="19"/>
      <c r="B1571" s="110"/>
      <c r="C1571" s="82"/>
      <c r="D1571" s="26"/>
      <c r="F1571" s="115"/>
      <c r="G1571" s="114"/>
    </row>
    <row r="1572">
      <c r="A1572" s="19"/>
      <c r="B1572" s="110"/>
      <c r="C1572" s="82"/>
      <c r="D1572" s="26"/>
      <c r="F1572" s="115"/>
      <c r="G1572" s="114"/>
    </row>
    <row r="1573">
      <c r="A1573" s="19"/>
      <c r="B1573" s="110"/>
      <c r="C1573" s="82"/>
      <c r="D1573" s="26"/>
      <c r="F1573" s="115"/>
      <c r="G1573" s="114"/>
    </row>
    <row r="1574">
      <c r="A1574" s="19"/>
      <c r="B1574" s="110"/>
      <c r="C1574" s="82"/>
      <c r="D1574" s="26"/>
      <c r="F1574" s="115"/>
      <c r="G1574" s="114"/>
    </row>
    <row r="1575">
      <c r="A1575" s="19"/>
      <c r="B1575" s="110"/>
      <c r="C1575" s="82"/>
      <c r="D1575" s="26"/>
      <c r="F1575" s="115"/>
      <c r="G1575" s="114"/>
    </row>
    <row r="1576">
      <c r="A1576" s="19"/>
      <c r="B1576" s="110"/>
      <c r="C1576" s="82"/>
      <c r="D1576" s="26"/>
      <c r="F1576" s="115"/>
      <c r="G1576" s="114"/>
    </row>
    <row r="1577">
      <c r="A1577" s="19"/>
      <c r="B1577" s="110"/>
      <c r="C1577" s="82"/>
      <c r="D1577" s="26"/>
      <c r="F1577" s="115"/>
      <c r="G1577" s="114"/>
    </row>
    <row r="1578">
      <c r="A1578" s="19"/>
      <c r="B1578" s="110"/>
      <c r="C1578" s="82"/>
      <c r="D1578" s="26"/>
      <c r="F1578" s="115"/>
      <c r="G1578" s="114"/>
    </row>
    <row r="1579">
      <c r="A1579" s="19"/>
      <c r="B1579" s="110"/>
      <c r="C1579" s="82"/>
      <c r="D1579" s="26"/>
      <c r="F1579" s="115"/>
      <c r="G1579" s="114"/>
    </row>
    <row r="1580">
      <c r="A1580" s="19"/>
      <c r="B1580" s="110"/>
      <c r="C1580" s="82"/>
      <c r="D1580" s="26"/>
      <c r="F1580" s="115"/>
      <c r="G1580" s="114"/>
    </row>
    <row r="1581">
      <c r="A1581" s="19"/>
      <c r="B1581" s="110"/>
      <c r="C1581" s="82"/>
      <c r="D1581" s="26"/>
      <c r="F1581" s="115"/>
      <c r="G1581" s="114"/>
    </row>
    <row r="1582">
      <c r="A1582" s="19"/>
      <c r="B1582" s="110"/>
      <c r="C1582" s="82"/>
      <c r="D1582" s="26"/>
      <c r="F1582" s="115"/>
      <c r="G1582" s="114"/>
    </row>
    <row r="1583">
      <c r="A1583" s="19"/>
      <c r="B1583" s="110"/>
      <c r="C1583" s="82"/>
      <c r="D1583" s="26"/>
      <c r="F1583" s="115"/>
      <c r="G1583" s="114"/>
    </row>
    <row r="1584">
      <c r="A1584" s="19"/>
      <c r="B1584" s="110"/>
      <c r="C1584" s="82"/>
      <c r="D1584" s="26"/>
      <c r="F1584" s="115"/>
      <c r="G1584" s="114"/>
    </row>
    <row r="1585">
      <c r="A1585" s="19"/>
      <c r="B1585" s="110"/>
      <c r="C1585" s="82"/>
      <c r="D1585" s="26"/>
      <c r="F1585" s="115"/>
      <c r="G1585" s="114"/>
    </row>
    <row r="1586">
      <c r="A1586" s="19"/>
      <c r="B1586" s="110"/>
      <c r="C1586" s="82"/>
      <c r="D1586" s="26"/>
      <c r="F1586" s="115"/>
      <c r="G1586" s="114"/>
    </row>
    <row r="1587">
      <c r="A1587" s="19"/>
      <c r="B1587" s="110"/>
      <c r="C1587" s="82"/>
      <c r="D1587" s="26"/>
      <c r="F1587" s="115"/>
      <c r="G1587" s="114"/>
    </row>
    <row r="1588">
      <c r="A1588" s="19"/>
      <c r="B1588" s="110"/>
      <c r="C1588" s="82"/>
      <c r="D1588" s="26"/>
      <c r="F1588" s="115"/>
      <c r="G1588" s="114"/>
    </row>
    <row r="1589">
      <c r="A1589" s="19"/>
      <c r="B1589" s="110"/>
      <c r="C1589" s="82"/>
      <c r="D1589" s="26"/>
      <c r="F1589" s="115"/>
      <c r="G1589" s="114"/>
    </row>
    <row r="1590">
      <c r="A1590" s="19"/>
      <c r="B1590" s="110"/>
      <c r="C1590" s="82"/>
      <c r="D1590" s="26"/>
      <c r="F1590" s="115"/>
      <c r="G1590" s="114"/>
    </row>
    <row r="1591">
      <c r="A1591" s="19"/>
      <c r="B1591" s="110"/>
      <c r="C1591" s="82"/>
      <c r="D1591" s="26"/>
      <c r="F1591" s="115"/>
      <c r="G1591" s="114"/>
    </row>
    <row r="1592">
      <c r="A1592" s="19"/>
      <c r="B1592" s="110"/>
      <c r="C1592" s="82"/>
      <c r="D1592" s="26"/>
      <c r="F1592" s="115"/>
      <c r="G1592" s="114"/>
    </row>
    <row r="1593">
      <c r="A1593" s="19"/>
      <c r="B1593" s="110"/>
      <c r="C1593" s="82"/>
      <c r="D1593" s="26"/>
      <c r="F1593" s="115"/>
      <c r="G1593" s="114"/>
    </row>
    <row r="1594">
      <c r="A1594" s="19"/>
      <c r="B1594" s="110"/>
      <c r="C1594" s="82"/>
      <c r="D1594" s="26"/>
      <c r="F1594" s="115"/>
      <c r="G1594" s="114"/>
    </row>
    <row r="1595">
      <c r="A1595" s="19"/>
      <c r="B1595" s="110"/>
      <c r="C1595" s="82"/>
      <c r="D1595" s="26"/>
      <c r="F1595" s="115"/>
      <c r="G1595" s="114"/>
    </row>
    <row r="1596">
      <c r="A1596" s="19"/>
      <c r="B1596" s="110"/>
      <c r="C1596" s="82"/>
      <c r="D1596" s="26"/>
      <c r="F1596" s="115"/>
      <c r="G1596" s="114"/>
    </row>
    <row r="1597">
      <c r="A1597" s="19"/>
      <c r="B1597" s="110"/>
      <c r="C1597" s="82"/>
      <c r="D1597" s="26"/>
      <c r="F1597" s="115"/>
      <c r="G1597" s="114"/>
    </row>
    <row r="1598">
      <c r="A1598" s="19"/>
      <c r="B1598" s="110"/>
      <c r="C1598" s="82"/>
      <c r="D1598" s="26"/>
      <c r="F1598" s="115"/>
      <c r="G1598" s="114"/>
    </row>
    <row r="1599">
      <c r="A1599" s="19"/>
      <c r="B1599" s="110"/>
      <c r="C1599" s="82"/>
      <c r="D1599" s="26"/>
      <c r="F1599" s="115"/>
      <c r="G1599" s="114"/>
    </row>
    <row r="1600">
      <c r="A1600" s="19"/>
      <c r="B1600" s="110"/>
      <c r="C1600" s="82"/>
      <c r="D1600" s="26"/>
      <c r="F1600" s="115"/>
      <c r="G1600" s="114"/>
    </row>
    <row r="1601">
      <c r="A1601" s="19"/>
      <c r="B1601" s="110"/>
      <c r="C1601" s="82"/>
      <c r="D1601" s="26"/>
      <c r="F1601" s="115"/>
      <c r="G1601" s="114"/>
    </row>
    <row r="1602">
      <c r="A1602" s="19"/>
      <c r="B1602" s="110"/>
      <c r="C1602" s="82"/>
      <c r="D1602" s="26"/>
      <c r="F1602" s="115"/>
      <c r="G1602" s="114"/>
    </row>
    <row r="1603">
      <c r="A1603" s="19"/>
      <c r="B1603" s="110"/>
      <c r="C1603" s="82"/>
      <c r="D1603" s="26"/>
      <c r="F1603" s="115"/>
      <c r="G1603" s="114"/>
    </row>
    <row r="1604">
      <c r="A1604" s="19"/>
      <c r="B1604" s="110"/>
      <c r="C1604" s="82"/>
      <c r="D1604" s="26"/>
      <c r="F1604" s="115"/>
      <c r="G1604" s="114"/>
    </row>
    <row r="1605">
      <c r="A1605" s="19"/>
      <c r="B1605" s="110"/>
      <c r="C1605" s="82"/>
      <c r="D1605" s="26"/>
      <c r="F1605" s="115"/>
      <c r="G1605" s="114"/>
    </row>
    <row r="1606">
      <c r="A1606" s="19"/>
      <c r="B1606" s="110"/>
      <c r="C1606" s="82"/>
      <c r="D1606" s="26"/>
      <c r="F1606" s="115"/>
      <c r="G1606" s="114"/>
    </row>
    <row r="1607">
      <c r="A1607" s="19"/>
      <c r="B1607" s="110"/>
      <c r="C1607" s="82"/>
      <c r="D1607" s="26"/>
      <c r="F1607" s="115"/>
      <c r="G1607" s="114"/>
    </row>
    <row r="1608">
      <c r="A1608" s="19"/>
      <c r="B1608" s="110"/>
      <c r="C1608" s="82"/>
      <c r="D1608" s="26"/>
      <c r="F1608" s="115"/>
      <c r="G1608" s="114"/>
    </row>
    <row r="1609">
      <c r="A1609" s="19"/>
      <c r="B1609" s="110"/>
      <c r="C1609" s="82"/>
      <c r="D1609" s="26"/>
      <c r="F1609" s="115"/>
      <c r="G1609" s="114"/>
    </row>
    <row r="1610">
      <c r="A1610" s="19"/>
      <c r="B1610" s="110"/>
      <c r="C1610" s="82"/>
      <c r="D1610" s="26"/>
      <c r="F1610" s="115"/>
      <c r="G1610" s="114"/>
    </row>
    <row r="1611">
      <c r="A1611" s="19"/>
      <c r="B1611" s="110"/>
      <c r="C1611" s="82"/>
      <c r="D1611" s="26"/>
      <c r="F1611" s="115"/>
      <c r="G1611" s="114"/>
    </row>
    <row r="1612">
      <c r="A1612" s="19"/>
      <c r="B1612" s="110"/>
      <c r="C1612" s="82"/>
      <c r="D1612" s="26"/>
      <c r="F1612" s="115"/>
      <c r="G1612" s="114"/>
    </row>
    <row r="1613">
      <c r="A1613" s="19"/>
      <c r="B1613" s="110"/>
      <c r="C1613" s="82"/>
      <c r="D1613" s="26"/>
      <c r="F1613" s="115"/>
      <c r="G1613" s="114"/>
    </row>
    <row r="1614">
      <c r="A1614" s="19"/>
      <c r="B1614" s="110"/>
      <c r="C1614" s="82"/>
      <c r="D1614" s="26"/>
      <c r="F1614" s="115"/>
      <c r="G1614" s="114"/>
    </row>
    <row r="1615">
      <c r="A1615" s="19"/>
      <c r="B1615" s="110"/>
      <c r="C1615" s="82"/>
      <c r="D1615" s="26"/>
      <c r="F1615" s="115"/>
      <c r="G1615" s="114"/>
    </row>
    <row r="1616">
      <c r="A1616" s="19"/>
      <c r="B1616" s="110"/>
      <c r="C1616" s="82"/>
      <c r="D1616" s="26"/>
      <c r="F1616" s="115"/>
      <c r="G1616" s="114"/>
    </row>
    <row r="1617">
      <c r="A1617" s="19"/>
      <c r="B1617" s="110"/>
      <c r="C1617" s="82"/>
      <c r="D1617" s="26"/>
      <c r="F1617" s="115"/>
      <c r="G1617" s="114"/>
    </row>
    <row r="1618">
      <c r="A1618" s="19"/>
      <c r="B1618" s="110"/>
      <c r="C1618" s="82"/>
      <c r="D1618" s="26"/>
      <c r="F1618" s="115"/>
      <c r="G1618" s="114"/>
    </row>
    <row r="1619">
      <c r="A1619" s="19"/>
      <c r="B1619" s="110"/>
      <c r="C1619" s="82"/>
      <c r="D1619" s="26"/>
      <c r="F1619" s="115"/>
      <c r="G1619" s="114"/>
    </row>
    <row r="1620">
      <c r="A1620" s="19"/>
      <c r="B1620" s="110"/>
      <c r="C1620" s="82"/>
      <c r="D1620" s="26"/>
      <c r="F1620" s="115"/>
      <c r="G1620" s="114"/>
    </row>
    <row r="1621">
      <c r="A1621" s="19"/>
      <c r="B1621" s="110"/>
      <c r="C1621" s="82"/>
      <c r="D1621" s="26"/>
      <c r="F1621" s="115"/>
      <c r="G1621" s="114"/>
    </row>
    <row r="1622">
      <c r="A1622" s="19"/>
      <c r="B1622" s="110"/>
      <c r="C1622" s="82"/>
      <c r="D1622" s="26"/>
      <c r="F1622" s="115"/>
      <c r="G1622" s="114"/>
    </row>
    <row r="1623">
      <c r="A1623" s="19"/>
      <c r="B1623" s="110"/>
      <c r="C1623" s="82"/>
      <c r="D1623" s="26"/>
      <c r="F1623" s="115"/>
      <c r="G1623" s="114"/>
    </row>
    <row r="1624">
      <c r="A1624" s="19"/>
      <c r="B1624" s="110"/>
      <c r="C1624" s="82"/>
      <c r="D1624" s="26"/>
      <c r="F1624" s="115"/>
      <c r="G1624" s="114"/>
    </row>
    <row r="1625">
      <c r="A1625" s="19"/>
      <c r="B1625" s="110"/>
      <c r="C1625" s="82"/>
      <c r="D1625" s="26"/>
      <c r="F1625" s="115"/>
      <c r="G1625" s="114"/>
    </row>
    <row r="1626">
      <c r="A1626" s="19"/>
      <c r="B1626" s="110"/>
      <c r="C1626" s="82"/>
      <c r="D1626" s="26"/>
      <c r="F1626" s="115"/>
      <c r="G1626" s="114"/>
    </row>
    <row r="1627">
      <c r="A1627" s="19"/>
      <c r="B1627" s="110"/>
      <c r="C1627" s="82"/>
      <c r="D1627" s="26"/>
      <c r="F1627" s="115"/>
      <c r="G1627" s="114"/>
    </row>
    <row r="1628">
      <c r="A1628" s="19"/>
      <c r="B1628" s="110"/>
      <c r="C1628" s="82"/>
      <c r="D1628" s="26"/>
      <c r="F1628" s="115"/>
      <c r="G1628" s="114"/>
    </row>
    <row r="1629">
      <c r="A1629" s="19"/>
      <c r="B1629" s="110"/>
      <c r="C1629" s="82"/>
      <c r="D1629" s="26"/>
      <c r="F1629" s="115"/>
      <c r="G1629" s="114"/>
    </row>
    <row r="1630">
      <c r="A1630" s="19"/>
      <c r="B1630" s="110"/>
      <c r="C1630" s="82"/>
      <c r="D1630" s="26"/>
      <c r="F1630" s="115"/>
      <c r="G1630" s="114"/>
    </row>
    <row r="1631">
      <c r="A1631" s="19"/>
      <c r="B1631" s="110"/>
      <c r="C1631" s="82"/>
      <c r="D1631" s="26"/>
      <c r="F1631" s="115"/>
      <c r="G1631" s="114"/>
    </row>
    <row r="1632">
      <c r="A1632" s="19"/>
      <c r="B1632" s="110"/>
      <c r="C1632" s="82"/>
      <c r="D1632" s="26"/>
      <c r="F1632" s="115"/>
      <c r="G1632" s="114"/>
    </row>
    <row r="1633">
      <c r="A1633" s="19"/>
      <c r="B1633" s="110"/>
      <c r="C1633" s="82"/>
      <c r="D1633" s="26"/>
      <c r="F1633" s="115"/>
      <c r="G1633" s="114"/>
    </row>
    <row r="1634">
      <c r="A1634" s="19"/>
      <c r="B1634" s="110"/>
      <c r="C1634" s="82"/>
      <c r="D1634" s="26"/>
      <c r="F1634" s="115"/>
      <c r="G1634" s="114"/>
    </row>
    <row r="1635">
      <c r="A1635" s="19"/>
      <c r="B1635" s="110"/>
      <c r="C1635" s="82"/>
      <c r="D1635" s="26"/>
      <c r="F1635" s="115"/>
      <c r="G1635" s="114"/>
    </row>
    <row r="1636">
      <c r="A1636" s="19"/>
      <c r="B1636" s="110"/>
      <c r="C1636" s="82"/>
      <c r="D1636" s="26"/>
      <c r="F1636" s="115"/>
      <c r="G1636" s="114"/>
    </row>
    <row r="1637">
      <c r="A1637" s="19"/>
      <c r="B1637" s="110"/>
      <c r="C1637" s="82"/>
      <c r="D1637" s="26"/>
      <c r="F1637" s="115"/>
      <c r="G1637" s="114"/>
    </row>
    <row r="1638">
      <c r="A1638" s="19"/>
      <c r="B1638" s="110"/>
      <c r="C1638" s="82"/>
      <c r="D1638" s="26"/>
      <c r="F1638" s="115"/>
      <c r="G1638" s="114"/>
    </row>
    <row r="1639">
      <c r="A1639" s="19"/>
      <c r="B1639" s="110"/>
      <c r="C1639" s="82"/>
      <c r="D1639" s="26"/>
      <c r="F1639" s="115"/>
      <c r="G1639" s="114"/>
    </row>
    <row r="1640">
      <c r="A1640" s="19"/>
      <c r="B1640" s="110"/>
      <c r="C1640" s="82"/>
      <c r="D1640" s="26"/>
      <c r="F1640" s="115"/>
      <c r="G1640" s="114"/>
    </row>
    <row r="1641">
      <c r="A1641" s="19"/>
      <c r="B1641" s="110"/>
      <c r="C1641" s="82"/>
      <c r="D1641" s="26"/>
      <c r="F1641" s="115"/>
      <c r="G1641" s="114"/>
    </row>
    <row r="1642">
      <c r="A1642" s="19"/>
      <c r="B1642" s="110"/>
      <c r="C1642" s="82"/>
      <c r="D1642" s="26"/>
      <c r="F1642" s="115"/>
      <c r="G1642" s="114"/>
    </row>
    <row r="1643">
      <c r="A1643" s="19"/>
      <c r="B1643" s="110"/>
      <c r="C1643" s="82"/>
      <c r="D1643" s="26"/>
      <c r="F1643" s="115"/>
      <c r="G1643" s="114"/>
    </row>
    <row r="1644">
      <c r="A1644" s="19"/>
      <c r="B1644" s="110"/>
      <c r="C1644" s="82"/>
      <c r="D1644" s="26"/>
      <c r="F1644" s="115"/>
      <c r="G1644" s="114"/>
    </row>
    <row r="1645">
      <c r="A1645" s="19"/>
      <c r="B1645" s="110"/>
      <c r="C1645" s="82"/>
      <c r="D1645" s="26"/>
      <c r="F1645" s="115"/>
      <c r="G1645" s="114"/>
    </row>
    <row r="1646">
      <c r="A1646" s="19"/>
      <c r="B1646" s="110"/>
      <c r="C1646" s="82"/>
      <c r="D1646" s="26"/>
      <c r="F1646" s="115"/>
      <c r="G1646" s="114"/>
    </row>
    <row r="1647">
      <c r="A1647" s="19"/>
      <c r="B1647" s="110"/>
      <c r="C1647" s="82"/>
      <c r="D1647" s="26"/>
      <c r="F1647" s="115"/>
      <c r="G1647" s="114"/>
    </row>
    <row r="1648">
      <c r="A1648" s="19"/>
      <c r="B1648" s="110"/>
      <c r="C1648" s="82"/>
      <c r="D1648" s="26"/>
      <c r="F1648" s="115"/>
      <c r="G1648" s="114"/>
    </row>
    <row r="1649">
      <c r="A1649" s="19"/>
      <c r="B1649" s="110"/>
      <c r="C1649" s="82"/>
      <c r="D1649" s="26"/>
      <c r="F1649" s="115"/>
      <c r="G1649" s="114"/>
    </row>
    <row r="1650">
      <c r="A1650" s="19"/>
      <c r="B1650" s="110"/>
      <c r="C1650" s="82"/>
      <c r="D1650" s="26"/>
      <c r="F1650" s="115"/>
      <c r="G1650" s="114"/>
    </row>
    <row r="1651">
      <c r="A1651" s="19"/>
      <c r="B1651" s="110"/>
      <c r="C1651" s="82"/>
      <c r="D1651" s="26"/>
      <c r="F1651" s="115"/>
      <c r="G1651" s="114"/>
    </row>
    <row r="1652">
      <c r="A1652" s="19"/>
      <c r="B1652" s="110"/>
      <c r="C1652" s="82"/>
      <c r="D1652" s="26"/>
      <c r="F1652" s="115"/>
      <c r="G1652" s="114"/>
    </row>
    <row r="1653">
      <c r="A1653" s="19"/>
      <c r="B1653" s="110"/>
      <c r="C1653" s="82"/>
      <c r="D1653" s="26"/>
      <c r="F1653" s="115"/>
      <c r="G1653" s="114"/>
    </row>
    <row r="1654">
      <c r="A1654" s="19"/>
      <c r="B1654" s="110"/>
      <c r="C1654" s="82"/>
      <c r="D1654" s="26"/>
      <c r="F1654" s="115"/>
      <c r="G1654" s="114"/>
    </row>
    <row r="1655">
      <c r="A1655" s="19"/>
      <c r="B1655" s="110"/>
      <c r="C1655" s="82"/>
      <c r="D1655" s="26"/>
      <c r="F1655" s="115"/>
      <c r="G1655" s="114"/>
    </row>
    <row r="1656">
      <c r="A1656" s="19"/>
      <c r="B1656" s="110"/>
      <c r="C1656" s="82"/>
      <c r="D1656" s="26"/>
      <c r="F1656" s="115"/>
      <c r="G1656" s="114"/>
    </row>
    <row r="1657">
      <c r="A1657" s="19"/>
      <c r="B1657" s="110"/>
      <c r="C1657" s="82"/>
      <c r="D1657" s="26"/>
      <c r="F1657" s="115"/>
      <c r="G1657" s="114"/>
    </row>
    <row r="1658">
      <c r="A1658" s="19"/>
      <c r="B1658" s="110"/>
      <c r="C1658" s="82"/>
      <c r="D1658" s="26"/>
      <c r="F1658" s="115"/>
      <c r="G1658" s="114"/>
    </row>
    <row r="1659">
      <c r="A1659" s="19"/>
      <c r="B1659" s="110"/>
      <c r="C1659" s="82"/>
      <c r="D1659" s="26"/>
      <c r="F1659" s="115"/>
      <c r="G1659" s="114"/>
    </row>
    <row r="1660">
      <c r="A1660" s="19"/>
      <c r="B1660" s="110"/>
      <c r="C1660" s="82"/>
      <c r="D1660" s="26"/>
      <c r="F1660" s="115"/>
      <c r="G1660" s="114"/>
    </row>
    <row r="1661">
      <c r="A1661" s="19"/>
      <c r="B1661" s="110"/>
      <c r="C1661" s="82"/>
      <c r="D1661" s="26"/>
      <c r="F1661" s="115"/>
      <c r="G1661" s="114"/>
    </row>
    <row r="1662">
      <c r="A1662" s="19"/>
      <c r="B1662" s="110"/>
      <c r="C1662" s="82"/>
      <c r="D1662" s="26"/>
      <c r="F1662" s="115"/>
      <c r="G1662" s="114"/>
    </row>
    <row r="1663">
      <c r="A1663" s="19"/>
      <c r="B1663" s="110"/>
      <c r="C1663" s="82"/>
      <c r="D1663" s="26"/>
      <c r="F1663" s="115"/>
      <c r="G1663" s="114"/>
    </row>
    <row r="1664">
      <c r="A1664" s="19"/>
      <c r="B1664" s="110"/>
      <c r="C1664" s="82"/>
      <c r="D1664" s="26"/>
      <c r="F1664" s="115"/>
      <c r="G1664" s="114"/>
    </row>
    <row r="1665">
      <c r="A1665" s="19"/>
      <c r="B1665" s="110"/>
      <c r="C1665" s="82"/>
      <c r="D1665" s="26"/>
      <c r="F1665" s="115"/>
      <c r="G1665" s="114"/>
    </row>
    <row r="1666">
      <c r="A1666" s="19"/>
      <c r="B1666" s="110"/>
      <c r="C1666" s="82"/>
      <c r="D1666" s="26"/>
      <c r="F1666" s="115"/>
      <c r="G1666" s="114"/>
    </row>
    <row r="1667">
      <c r="A1667" s="19"/>
      <c r="B1667" s="110"/>
      <c r="C1667" s="82"/>
      <c r="D1667" s="26"/>
      <c r="F1667" s="115"/>
      <c r="G1667" s="114"/>
    </row>
    <row r="1668">
      <c r="A1668" s="19"/>
      <c r="B1668" s="110"/>
      <c r="C1668" s="82"/>
      <c r="F1668" s="115"/>
      <c r="G1668" s="114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41" t="s">
        <v>230</v>
      </c>
      <c r="B1" s="41" t="s">
        <v>698</v>
      </c>
      <c r="C1" s="42">
        <v>228.09</v>
      </c>
      <c r="D1" s="43"/>
      <c r="E1" s="44">
        <f t="shared" ref="E1:E837" si="1">F1*0.01</f>
        <v>-0.03489850498</v>
      </c>
      <c r="F1" s="45">
        <v>-3.489850498</v>
      </c>
      <c r="G1" s="42">
        <v>220.13</v>
      </c>
      <c r="H1" s="46">
        <v>44559.0</v>
      </c>
      <c r="I1" s="41" t="s">
        <v>699</v>
      </c>
      <c r="J1" s="41" t="s">
        <v>700</v>
      </c>
      <c r="K1" s="116">
        <v>1.0</v>
      </c>
      <c r="L1" s="41"/>
      <c r="M1" s="70"/>
      <c r="N1" s="41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117"/>
    </row>
    <row r="2">
      <c r="A2" s="41" t="s">
        <v>76</v>
      </c>
      <c r="B2" s="41" t="s">
        <v>701</v>
      </c>
      <c r="C2" s="42">
        <v>76.47</v>
      </c>
      <c r="D2" s="43"/>
      <c r="E2" s="44">
        <f t="shared" si="1"/>
        <v>-0.06956976592</v>
      </c>
      <c r="F2" s="45">
        <v>-6.956976592</v>
      </c>
      <c r="G2" s="42">
        <v>71.15</v>
      </c>
      <c r="H2" s="46">
        <v>44559.0</v>
      </c>
      <c r="I2" s="41" t="s">
        <v>702</v>
      </c>
      <c r="J2" s="41" t="s">
        <v>703</v>
      </c>
      <c r="K2" s="116">
        <v>1.0</v>
      </c>
      <c r="L2" s="41"/>
      <c r="M2" s="70"/>
      <c r="N2" s="41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17"/>
    </row>
    <row r="3">
      <c r="A3" s="51" t="s">
        <v>704</v>
      </c>
      <c r="B3" s="51" t="s">
        <v>705</v>
      </c>
      <c r="C3" s="52">
        <v>32.66</v>
      </c>
      <c r="D3" s="53"/>
      <c r="E3" s="54">
        <f t="shared" si="1"/>
        <v>0.09465094917</v>
      </c>
      <c r="F3" s="55">
        <v>9.465094917</v>
      </c>
      <c r="G3" s="52">
        <v>35.7513</v>
      </c>
      <c r="H3" s="56">
        <v>44559.0</v>
      </c>
      <c r="I3" s="51" t="s">
        <v>706</v>
      </c>
      <c r="J3" s="51" t="s">
        <v>707</v>
      </c>
      <c r="K3" s="118">
        <v>1.0</v>
      </c>
      <c r="L3" s="51"/>
      <c r="M3" s="73"/>
      <c r="N3" s="51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19"/>
    </row>
    <row r="4">
      <c r="A4" s="51" t="s">
        <v>620</v>
      </c>
      <c r="B4" s="51" t="s">
        <v>708</v>
      </c>
      <c r="C4" s="52">
        <v>460.11</v>
      </c>
      <c r="D4" s="53"/>
      <c r="E4" s="54">
        <f t="shared" si="1"/>
        <v>0.09908500141</v>
      </c>
      <c r="F4" s="55">
        <v>9.908500141</v>
      </c>
      <c r="G4" s="52">
        <v>505.7</v>
      </c>
      <c r="H4" s="56">
        <v>44559.0</v>
      </c>
      <c r="I4" s="51" t="s">
        <v>709</v>
      </c>
      <c r="J4" s="51" t="s">
        <v>710</v>
      </c>
      <c r="K4" s="118">
        <v>1.0</v>
      </c>
      <c r="L4" s="51"/>
      <c r="M4" s="73"/>
      <c r="N4" s="51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119"/>
    </row>
    <row r="5">
      <c r="A5" s="51" t="s">
        <v>711</v>
      </c>
      <c r="B5" s="51" t="s">
        <v>712</v>
      </c>
      <c r="C5" s="52">
        <v>76.88</v>
      </c>
      <c r="D5" s="53"/>
      <c r="E5" s="54">
        <f t="shared" si="1"/>
        <v>0.101326743</v>
      </c>
      <c r="F5" s="55">
        <v>10.1326743</v>
      </c>
      <c r="G5" s="52">
        <v>84.67</v>
      </c>
      <c r="H5" s="56">
        <v>44559.0</v>
      </c>
      <c r="I5" s="51" t="s">
        <v>713</v>
      </c>
      <c r="J5" s="51" t="s">
        <v>714</v>
      </c>
      <c r="K5" s="118">
        <v>1.0</v>
      </c>
      <c r="L5" s="51"/>
      <c r="M5" s="73"/>
      <c r="N5" s="51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119"/>
    </row>
    <row r="6">
      <c r="A6" s="51" t="s">
        <v>336</v>
      </c>
      <c r="B6" s="51" t="s">
        <v>715</v>
      </c>
      <c r="C6" s="52">
        <v>195.56</v>
      </c>
      <c r="D6" s="52">
        <v>205.46</v>
      </c>
      <c r="E6" s="54">
        <f t="shared" si="1"/>
        <v>0.05062384946</v>
      </c>
      <c r="F6" s="55">
        <v>5.062384946</v>
      </c>
      <c r="G6" s="53"/>
      <c r="H6" s="56">
        <v>44559.0</v>
      </c>
      <c r="I6" s="51" t="s">
        <v>709</v>
      </c>
      <c r="J6" s="51" t="s">
        <v>716</v>
      </c>
      <c r="K6" s="118">
        <v>1.0</v>
      </c>
      <c r="L6" s="51"/>
      <c r="M6" s="73"/>
      <c r="N6" s="51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119"/>
    </row>
    <row r="7">
      <c r="A7" s="51" t="s">
        <v>717</v>
      </c>
      <c r="B7" s="51" t="s">
        <v>718</v>
      </c>
      <c r="C7" s="52">
        <v>79.12</v>
      </c>
      <c r="D7" s="53"/>
      <c r="E7" s="54">
        <f t="shared" si="1"/>
        <v>0.1106547017</v>
      </c>
      <c r="F7" s="55">
        <v>11.06547017</v>
      </c>
      <c r="G7" s="52">
        <v>87.875</v>
      </c>
      <c r="H7" s="56">
        <v>44559.0</v>
      </c>
      <c r="I7" s="51" t="s">
        <v>713</v>
      </c>
      <c r="J7" s="51" t="s">
        <v>719</v>
      </c>
      <c r="K7" s="118">
        <v>1.0</v>
      </c>
      <c r="L7" s="51"/>
      <c r="M7" s="73"/>
      <c r="N7" s="51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119"/>
    </row>
    <row r="8">
      <c r="A8" s="51" t="s">
        <v>720</v>
      </c>
      <c r="B8" s="51" t="s">
        <v>721</v>
      </c>
      <c r="C8" s="52">
        <v>113.01</v>
      </c>
      <c r="D8" s="52">
        <v>119.545</v>
      </c>
      <c r="E8" s="54">
        <f t="shared" si="1"/>
        <v>0.057826741</v>
      </c>
      <c r="F8" s="55">
        <v>5.7826741</v>
      </c>
      <c r="G8" s="53"/>
      <c r="H8" s="56">
        <v>44559.0</v>
      </c>
      <c r="I8" s="51" t="s">
        <v>722</v>
      </c>
      <c r="J8" s="51" t="s">
        <v>723</v>
      </c>
      <c r="K8" s="118">
        <v>1.0</v>
      </c>
      <c r="L8" s="51"/>
      <c r="M8" s="73"/>
      <c r="N8" s="51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119"/>
    </row>
    <row r="9">
      <c r="A9" s="62" t="s">
        <v>724</v>
      </c>
      <c r="B9" s="62" t="s">
        <v>725</v>
      </c>
      <c r="C9" s="63">
        <v>98.74</v>
      </c>
      <c r="D9" s="64"/>
      <c r="E9" s="65">
        <f t="shared" si="1"/>
        <v>0.01048207413</v>
      </c>
      <c r="F9" s="66">
        <v>1.048207413</v>
      </c>
      <c r="G9" s="63">
        <v>99.775</v>
      </c>
      <c r="H9" s="67">
        <v>44558.0</v>
      </c>
      <c r="I9" s="62" t="s">
        <v>726</v>
      </c>
      <c r="J9" s="62" t="s">
        <v>727</v>
      </c>
      <c r="K9" s="120">
        <v>1.0</v>
      </c>
      <c r="L9" s="62"/>
      <c r="M9" s="77"/>
      <c r="N9" s="62"/>
      <c r="O9" s="121"/>
      <c r="P9" s="77"/>
      <c r="Q9" s="77"/>
      <c r="R9" s="77"/>
      <c r="S9" s="77"/>
      <c r="T9" s="77"/>
      <c r="U9" s="77"/>
      <c r="V9" s="77"/>
      <c r="W9" s="77"/>
      <c r="X9" s="77"/>
      <c r="Y9" s="77"/>
      <c r="Z9" s="98"/>
    </row>
    <row r="10">
      <c r="A10" s="62" t="s">
        <v>44</v>
      </c>
      <c r="B10" s="62" t="s">
        <v>728</v>
      </c>
      <c r="C10" s="63">
        <v>645.89</v>
      </c>
      <c r="D10" s="64"/>
      <c r="E10" s="65">
        <f t="shared" si="1"/>
        <v>0.01489417703</v>
      </c>
      <c r="F10" s="66">
        <v>1.489417703</v>
      </c>
      <c r="G10" s="63">
        <v>655.51</v>
      </c>
      <c r="H10" s="67">
        <v>44558.0</v>
      </c>
      <c r="I10" s="62" t="s">
        <v>729</v>
      </c>
      <c r="J10" s="62" t="s">
        <v>730</v>
      </c>
      <c r="K10" s="120">
        <v>1.0</v>
      </c>
      <c r="L10" s="62"/>
      <c r="M10" s="77"/>
      <c r="N10" s="62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98"/>
    </row>
    <row r="11">
      <c r="A11" s="62" t="s">
        <v>598</v>
      </c>
      <c r="B11" s="62" t="s">
        <v>731</v>
      </c>
      <c r="C11" s="63">
        <v>198.74</v>
      </c>
      <c r="D11" s="64"/>
      <c r="E11" s="65">
        <f t="shared" si="1"/>
        <v>0.01429002717</v>
      </c>
      <c r="F11" s="66">
        <v>1.429002717</v>
      </c>
      <c r="G11" s="63">
        <v>201.58</v>
      </c>
      <c r="H11" s="67">
        <v>44558.0</v>
      </c>
      <c r="I11" s="62" t="s">
        <v>706</v>
      </c>
      <c r="J11" s="62" t="s">
        <v>732</v>
      </c>
      <c r="K11" s="120">
        <v>1.0</v>
      </c>
      <c r="L11" s="62"/>
      <c r="M11" s="77"/>
      <c r="N11" s="62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98"/>
    </row>
    <row r="12">
      <c r="A12" s="41" t="s">
        <v>670</v>
      </c>
      <c r="B12" s="41" t="s">
        <v>733</v>
      </c>
      <c r="C12" s="42">
        <v>143.57</v>
      </c>
      <c r="D12" s="43"/>
      <c r="E12" s="44">
        <f t="shared" si="1"/>
        <v>-0.005398063662</v>
      </c>
      <c r="F12" s="45">
        <v>-0.5398063662</v>
      </c>
      <c r="G12" s="42">
        <v>142.795</v>
      </c>
      <c r="H12" s="46">
        <v>44558.0</v>
      </c>
      <c r="I12" s="41" t="s">
        <v>734</v>
      </c>
      <c r="J12" s="41" t="s">
        <v>735</v>
      </c>
      <c r="K12" s="116">
        <v>1.0</v>
      </c>
      <c r="L12" s="41"/>
      <c r="M12" s="70"/>
      <c r="N12" s="41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117"/>
    </row>
    <row r="13">
      <c r="A13" s="41" t="s">
        <v>208</v>
      </c>
      <c r="B13" s="41" t="s">
        <v>736</v>
      </c>
      <c r="C13" s="42">
        <v>572.79</v>
      </c>
      <c r="D13" s="43"/>
      <c r="E13" s="44">
        <f t="shared" si="1"/>
        <v>-0.07428551476</v>
      </c>
      <c r="F13" s="45">
        <v>-7.428551476</v>
      </c>
      <c r="G13" s="42">
        <v>530.24</v>
      </c>
      <c r="H13" s="46">
        <v>44558.0</v>
      </c>
      <c r="I13" s="41" t="s">
        <v>729</v>
      </c>
      <c r="J13" s="41" t="s">
        <v>737</v>
      </c>
      <c r="K13" s="116">
        <v>1.0</v>
      </c>
      <c r="L13" s="41"/>
      <c r="M13" s="70"/>
      <c r="N13" s="41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117"/>
    </row>
    <row r="14">
      <c r="A14" s="51" t="s">
        <v>738</v>
      </c>
      <c r="B14" s="51" t="s">
        <v>739</v>
      </c>
      <c r="C14" s="52">
        <v>95.25</v>
      </c>
      <c r="D14" s="52">
        <v>101.84</v>
      </c>
      <c r="E14" s="54">
        <f t="shared" si="1"/>
        <v>0.06918635171</v>
      </c>
      <c r="F14" s="55">
        <v>6.918635171</v>
      </c>
      <c r="G14" s="53"/>
      <c r="H14" s="56">
        <v>44558.0</v>
      </c>
      <c r="I14" s="51" t="s">
        <v>740</v>
      </c>
      <c r="J14" s="51" t="s">
        <v>741</v>
      </c>
      <c r="K14" s="118">
        <v>1.0</v>
      </c>
      <c r="L14" s="51"/>
      <c r="M14" s="73"/>
      <c r="N14" s="51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119"/>
    </row>
    <row r="15">
      <c r="A15" s="51" t="s">
        <v>60</v>
      </c>
      <c r="B15" s="51" t="s">
        <v>742</v>
      </c>
      <c r="C15" s="52">
        <v>266.94</v>
      </c>
      <c r="D15" s="52">
        <v>286.5</v>
      </c>
      <c r="E15" s="54">
        <f t="shared" si="1"/>
        <v>0.07327489323</v>
      </c>
      <c r="F15" s="55">
        <v>7.327489323</v>
      </c>
      <c r="G15" s="53"/>
      <c r="H15" s="56">
        <v>44558.0</v>
      </c>
      <c r="I15" s="51" t="s">
        <v>743</v>
      </c>
      <c r="J15" s="51" t="s">
        <v>744</v>
      </c>
      <c r="K15" s="118">
        <v>1.0</v>
      </c>
      <c r="L15" s="51"/>
      <c r="M15" s="73"/>
      <c r="N15" s="51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119"/>
    </row>
    <row r="16">
      <c r="A16" s="51" t="s">
        <v>745</v>
      </c>
      <c r="B16" s="51" t="s">
        <v>746</v>
      </c>
      <c r="C16" s="52">
        <v>87.86</v>
      </c>
      <c r="D16" s="52">
        <v>92.825</v>
      </c>
      <c r="E16" s="54">
        <f t="shared" si="1"/>
        <v>0.05651035739</v>
      </c>
      <c r="F16" s="55">
        <v>5.651035739</v>
      </c>
      <c r="G16" s="53"/>
      <c r="H16" s="56">
        <v>44558.0</v>
      </c>
      <c r="I16" s="51" t="s">
        <v>747</v>
      </c>
      <c r="J16" s="51" t="s">
        <v>748</v>
      </c>
      <c r="K16" s="118">
        <v>1.0</v>
      </c>
      <c r="L16" s="51"/>
      <c r="M16" s="73"/>
      <c r="N16" s="51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119"/>
    </row>
    <row r="17">
      <c r="A17" s="51" t="s">
        <v>380</v>
      </c>
      <c r="B17" s="51" t="s">
        <v>749</v>
      </c>
      <c r="C17" s="52">
        <v>158.32</v>
      </c>
      <c r="D17" s="52">
        <v>167.27</v>
      </c>
      <c r="E17" s="54">
        <f t="shared" si="1"/>
        <v>0.0565310763</v>
      </c>
      <c r="F17" s="55">
        <v>5.65310763</v>
      </c>
      <c r="G17" s="53"/>
      <c r="H17" s="56">
        <v>44558.0</v>
      </c>
      <c r="I17" s="51" t="s">
        <v>729</v>
      </c>
      <c r="J17" s="51" t="s">
        <v>750</v>
      </c>
      <c r="K17" s="118">
        <v>1.0</v>
      </c>
      <c r="L17" s="51"/>
      <c r="M17" s="73"/>
      <c r="N17" s="51"/>
      <c r="O17" s="73"/>
      <c r="P17" s="122"/>
      <c r="Q17" s="73"/>
      <c r="R17" s="73"/>
      <c r="S17" s="73"/>
      <c r="T17" s="73"/>
      <c r="U17" s="73"/>
      <c r="V17" s="73"/>
      <c r="W17" s="73"/>
      <c r="X17" s="73"/>
      <c r="Y17" s="73"/>
      <c r="Z17" s="119"/>
    </row>
    <row r="18">
      <c r="A18" s="51" t="s">
        <v>751</v>
      </c>
      <c r="B18" s="51" t="s">
        <v>752</v>
      </c>
      <c r="C18" s="52">
        <v>399.97</v>
      </c>
      <c r="D18" s="52">
        <v>420.605</v>
      </c>
      <c r="E18" s="54">
        <f t="shared" si="1"/>
        <v>0.05159136935</v>
      </c>
      <c r="F18" s="55">
        <v>5.159136935</v>
      </c>
      <c r="G18" s="53"/>
      <c r="H18" s="56">
        <v>44558.0</v>
      </c>
      <c r="I18" s="51" t="s">
        <v>706</v>
      </c>
      <c r="J18" s="51" t="s">
        <v>753</v>
      </c>
      <c r="K18" s="118">
        <v>1.0</v>
      </c>
      <c r="L18" s="51"/>
      <c r="M18" s="73"/>
      <c r="N18" s="118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119"/>
    </row>
    <row r="19">
      <c r="A19" s="51" t="s">
        <v>754</v>
      </c>
      <c r="B19" s="51" t="s">
        <v>755</v>
      </c>
      <c r="C19" s="52">
        <v>35.54</v>
      </c>
      <c r="D19" s="52">
        <v>37.475</v>
      </c>
      <c r="E19" s="54">
        <f t="shared" si="1"/>
        <v>0.05444569499</v>
      </c>
      <c r="F19" s="55">
        <v>5.444569499</v>
      </c>
      <c r="G19" s="53"/>
      <c r="H19" s="56">
        <v>44558.0</v>
      </c>
      <c r="I19" s="51" t="s">
        <v>743</v>
      </c>
      <c r="J19" s="51" t="s">
        <v>756</v>
      </c>
      <c r="K19" s="118">
        <v>1.0</v>
      </c>
      <c r="L19" s="51"/>
      <c r="M19" s="73"/>
      <c r="N19" s="12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119"/>
    </row>
    <row r="20">
      <c r="A20" s="51" t="s">
        <v>378</v>
      </c>
      <c r="B20" s="51" t="s">
        <v>757</v>
      </c>
      <c r="C20" s="52">
        <v>114.22</v>
      </c>
      <c r="D20" s="52">
        <v>120.71</v>
      </c>
      <c r="E20" s="54">
        <f t="shared" si="1"/>
        <v>0.0568201716</v>
      </c>
      <c r="F20" s="55">
        <v>5.68201716</v>
      </c>
      <c r="G20" s="53"/>
      <c r="H20" s="56">
        <v>44558.0</v>
      </c>
      <c r="I20" s="51" t="s">
        <v>729</v>
      </c>
      <c r="J20" s="51" t="s">
        <v>758</v>
      </c>
      <c r="K20" s="118">
        <v>1.0</v>
      </c>
      <c r="L20" s="51"/>
      <c r="M20" s="73"/>
      <c r="N20" s="12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119"/>
    </row>
    <row r="21">
      <c r="A21" s="51" t="s">
        <v>424</v>
      </c>
      <c r="B21" s="51" t="s">
        <v>759</v>
      </c>
      <c r="C21" s="52">
        <v>278.82</v>
      </c>
      <c r="D21" s="52">
        <v>294.22</v>
      </c>
      <c r="E21" s="54">
        <f t="shared" si="1"/>
        <v>0.05523276666</v>
      </c>
      <c r="F21" s="55">
        <v>5.523276666</v>
      </c>
      <c r="G21" s="53"/>
      <c r="H21" s="56">
        <v>44558.0</v>
      </c>
      <c r="I21" s="51" t="s">
        <v>760</v>
      </c>
      <c r="J21" s="51" t="s">
        <v>761</v>
      </c>
      <c r="K21" s="118">
        <v>1.0</v>
      </c>
      <c r="L21" s="51"/>
      <c r="M21" s="73"/>
      <c r="N21" s="12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119"/>
    </row>
    <row r="22">
      <c r="A22" s="51" t="s">
        <v>634</v>
      </c>
      <c r="B22" s="51" t="s">
        <v>762</v>
      </c>
      <c r="C22" s="52">
        <v>207.37</v>
      </c>
      <c r="D22" s="52">
        <v>219.25</v>
      </c>
      <c r="E22" s="54">
        <f t="shared" si="1"/>
        <v>0.05728890389</v>
      </c>
      <c r="F22" s="55">
        <v>5.728890389</v>
      </c>
      <c r="G22" s="53"/>
      <c r="H22" s="56">
        <v>44558.0</v>
      </c>
      <c r="I22" s="51" t="s">
        <v>763</v>
      </c>
      <c r="J22" s="51" t="s">
        <v>764</v>
      </c>
      <c r="K22" s="118">
        <v>1.0</v>
      </c>
      <c r="L22" s="51"/>
      <c r="M22" s="74"/>
      <c r="N22" s="12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119"/>
    </row>
    <row r="23">
      <c r="A23" s="51" t="s">
        <v>765</v>
      </c>
      <c r="B23" s="51" t="s">
        <v>766</v>
      </c>
      <c r="C23" s="52">
        <v>63.19</v>
      </c>
      <c r="D23" s="53"/>
      <c r="E23" s="54">
        <f t="shared" si="1"/>
        <v>0.09969931951</v>
      </c>
      <c r="F23" s="55">
        <v>9.969931951</v>
      </c>
      <c r="G23" s="52">
        <v>69.49</v>
      </c>
      <c r="H23" s="56">
        <v>44558.0</v>
      </c>
      <c r="I23" s="51" t="s">
        <v>713</v>
      </c>
      <c r="J23" s="51" t="s">
        <v>767</v>
      </c>
      <c r="K23" s="118">
        <v>1.0</v>
      </c>
      <c r="L23" s="51"/>
      <c r="M23" s="74"/>
      <c r="N23" s="12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119"/>
    </row>
    <row r="24">
      <c r="A24" s="51" t="s">
        <v>768</v>
      </c>
      <c r="B24" s="51" t="s">
        <v>769</v>
      </c>
      <c r="C24" s="52">
        <v>78.03</v>
      </c>
      <c r="D24" s="53"/>
      <c r="E24" s="54">
        <f t="shared" si="1"/>
        <v>0.1227732923</v>
      </c>
      <c r="F24" s="55">
        <v>12.27732923</v>
      </c>
      <c r="G24" s="52">
        <v>87.61</v>
      </c>
      <c r="H24" s="56">
        <v>44558.0</v>
      </c>
      <c r="I24" s="51" t="s">
        <v>729</v>
      </c>
      <c r="J24" s="51" t="s">
        <v>770</v>
      </c>
      <c r="K24" s="118">
        <v>1.0</v>
      </c>
      <c r="L24" s="51"/>
      <c r="M24" s="74"/>
      <c r="N24" s="12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119"/>
    </row>
    <row r="25">
      <c r="A25" s="51" t="s">
        <v>771</v>
      </c>
      <c r="B25" s="51" t="s">
        <v>772</v>
      </c>
      <c r="C25" s="52">
        <v>419.66</v>
      </c>
      <c r="D25" s="53"/>
      <c r="E25" s="54">
        <f t="shared" si="1"/>
        <v>0.107110518</v>
      </c>
      <c r="F25" s="55">
        <v>10.7110518</v>
      </c>
      <c r="G25" s="52">
        <v>464.61</v>
      </c>
      <c r="H25" s="56">
        <v>44558.0</v>
      </c>
      <c r="I25" s="51" t="s">
        <v>773</v>
      </c>
      <c r="J25" s="51" t="s">
        <v>774</v>
      </c>
      <c r="K25" s="118">
        <v>1.0</v>
      </c>
      <c r="L25" s="51"/>
      <c r="M25" s="74"/>
      <c r="N25" s="12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119"/>
    </row>
    <row r="26">
      <c r="A26" s="51" t="s">
        <v>775</v>
      </c>
      <c r="B26" s="51" t="s">
        <v>776</v>
      </c>
      <c r="C26" s="52">
        <v>643.45</v>
      </c>
      <c r="D26" s="52">
        <v>690.05</v>
      </c>
      <c r="E26" s="54">
        <f t="shared" si="1"/>
        <v>0.07242209962</v>
      </c>
      <c r="F26" s="55">
        <v>7.242209962</v>
      </c>
      <c r="G26" s="53"/>
      <c r="H26" s="56">
        <v>44557.0</v>
      </c>
      <c r="I26" s="51" t="s">
        <v>713</v>
      </c>
      <c r="J26" s="51" t="s">
        <v>777</v>
      </c>
      <c r="K26" s="118">
        <v>1.0</v>
      </c>
      <c r="L26" s="51"/>
      <c r="M26" s="74"/>
      <c r="N26" s="12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119"/>
    </row>
    <row r="27">
      <c r="A27" s="51" t="s">
        <v>778</v>
      </c>
      <c r="B27" s="51" t="s">
        <v>779</v>
      </c>
      <c r="C27" s="52">
        <v>35.43</v>
      </c>
      <c r="D27" s="52">
        <v>37.465</v>
      </c>
      <c r="E27" s="54">
        <f t="shared" si="1"/>
        <v>0.05743720011</v>
      </c>
      <c r="F27" s="55">
        <v>5.743720011</v>
      </c>
      <c r="G27" s="53"/>
      <c r="H27" s="56">
        <v>44557.0</v>
      </c>
      <c r="I27" s="51" t="s">
        <v>780</v>
      </c>
      <c r="J27" s="51" t="s">
        <v>781</v>
      </c>
      <c r="K27" s="118">
        <v>1.0</v>
      </c>
      <c r="L27" s="51"/>
      <c r="M27" s="74"/>
      <c r="N27" s="12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119"/>
    </row>
    <row r="28">
      <c r="A28" s="51" t="s">
        <v>704</v>
      </c>
      <c r="B28" s="51" t="s">
        <v>705</v>
      </c>
      <c r="C28" s="52">
        <v>32.66</v>
      </c>
      <c r="D28" s="52">
        <v>34.9003</v>
      </c>
      <c r="E28" s="54">
        <f t="shared" si="1"/>
        <v>0.06859461115</v>
      </c>
      <c r="F28" s="55">
        <v>6.859461115</v>
      </c>
      <c r="G28" s="53"/>
      <c r="H28" s="56">
        <v>44557.0</v>
      </c>
      <c r="I28" s="51" t="s">
        <v>780</v>
      </c>
      <c r="J28" s="51" t="s">
        <v>782</v>
      </c>
      <c r="K28" s="118">
        <v>1.0</v>
      </c>
      <c r="L28" s="51"/>
      <c r="M28" s="74"/>
      <c r="N28" s="123"/>
      <c r="O28" s="73"/>
      <c r="P28" s="124"/>
      <c r="Q28" s="73"/>
      <c r="R28" s="73"/>
      <c r="S28" s="73"/>
      <c r="T28" s="73"/>
      <c r="U28" s="73"/>
      <c r="V28" s="73"/>
      <c r="W28" s="73"/>
      <c r="X28" s="73"/>
      <c r="Y28" s="73"/>
      <c r="Z28" s="119"/>
    </row>
    <row r="29">
      <c r="A29" s="51" t="s">
        <v>783</v>
      </c>
      <c r="B29" s="51" t="s">
        <v>784</v>
      </c>
      <c r="C29" s="52">
        <v>124.7</v>
      </c>
      <c r="D29" s="52">
        <v>133.525</v>
      </c>
      <c r="E29" s="54">
        <f t="shared" si="1"/>
        <v>0.07076984763</v>
      </c>
      <c r="F29" s="55">
        <v>7.076984763</v>
      </c>
      <c r="G29" s="53"/>
      <c r="H29" s="56">
        <v>44557.0</v>
      </c>
      <c r="I29" s="51" t="s">
        <v>713</v>
      </c>
      <c r="J29" s="51" t="s">
        <v>785</v>
      </c>
      <c r="K29" s="118">
        <v>1.0</v>
      </c>
      <c r="L29" s="51"/>
      <c r="M29" s="74"/>
      <c r="N29" s="123"/>
      <c r="O29" s="73"/>
      <c r="P29" s="74"/>
      <c r="Q29" s="73"/>
      <c r="R29" s="73"/>
      <c r="S29" s="73"/>
      <c r="T29" s="73"/>
      <c r="U29" s="73"/>
      <c r="V29" s="73"/>
      <c r="W29" s="73"/>
      <c r="X29" s="73"/>
      <c r="Y29" s="73"/>
      <c r="Z29" s="119"/>
    </row>
    <row r="30">
      <c r="A30" s="51" t="s">
        <v>786</v>
      </c>
      <c r="B30" s="51" t="s">
        <v>787</v>
      </c>
      <c r="C30" s="52">
        <v>67.79</v>
      </c>
      <c r="D30" s="52">
        <v>72.525</v>
      </c>
      <c r="E30" s="54">
        <f t="shared" si="1"/>
        <v>0.06984806019</v>
      </c>
      <c r="F30" s="55">
        <v>6.984806019</v>
      </c>
      <c r="G30" s="53"/>
      <c r="H30" s="56">
        <v>44557.0</v>
      </c>
      <c r="I30" s="51" t="s">
        <v>743</v>
      </c>
      <c r="J30" s="51" t="s">
        <v>788</v>
      </c>
      <c r="K30" s="118">
        <v>1.0</v>
      </c>
      <c r="L30" s="51"/>
      <c r="M30" s="74"/>
      <c r="N30" s="123"/>
      <c r="O30" s="73"/>
      <c r="P30" s="74"/>
      <c r="Q30" s="73"/>
      <c r="R30" s="73"/>
      <c r="S30" s="73"/>
      <c r="T30" s="73"/>
      <c r="U30" s="73"/>
      <c r="V30" s="73"/>
      <c r="W30" s="73"/>
      <c r="X30" s="73"/>
      <c r="Y30" s="73"/>
      <c r="Z30" s="119"/>
    </row>
    <row r="31">
      <c r="A31" s="51" t="s">
        <v>594</v>
      </c>
      <c r="B31" s="51" t="s">
        <v>789</v>
      </c>
      <c r="C31" s="52">
        <v>1008.87</v>
      </c>
      <c r="D31" s="53"/>
      <c r="E31" s="54">
        <f t="shared" si="1"/>
        <v>0.09974525955</v>
      </c>
      <c r="F31" s="55">
        <v>9.974525955</v>
      </c>
      <c r="G31" s="52">
        <v>1109.5</v>
      </c>
      <c r="H31" s="56">
        <v>44557.0</v>
      </c>
      <c r="I31" s="51" t="s">
        <v>790</v>
      </c>
      <c r="J31" s="51" t="s">
        <v>791</v>
      </c>
      <c r="K31" s="118">
        <v>1.0</v>
      </c>
      <c r="L31" s="51"/>
      <c r="M31" s="74"/>
      <c r="N31" s="123"/>
      <c r="O31" s="73"/>
      <c r="P31" s="74"/>
      <c r="Q31" s="73"/>
      <c r="R31" s="73"/>
      <c r="S31" s="73"/>
      <c r="T31" s="73"/>
      <c r="U31" s="73"/>
      <c r="V31" s="73"/>
      <c r="W31" s="73"/>
      <c r="X31" s="73"/>
      <c r="Y31" s="73"/>
      <c r="Z31" s="119"/>
    </row>
    <row r="32">
      <c r="A32" s="51" t="s">
        <v>676</v>
      </c>
      <c r="B32" s="51" t="s">
        <v>792</v>
      </c>
      <c r="C32" s="52">
        <v>422.46</v>
      </c>
      <c r="D32" s="53"/>
      <c r="E32" s="54">
        <f t="shared" si="1"/>
        <v>0.1102071202</v>
      </c>
      <c r="F32" s="55">
        <v>11.02071202</v>
      </c>
      <c r="G32" s="52">
        <v>469.0181</v>
      </c>
      <c r="H32" s="56">
        <v>44557.0</v>
      </c>
      <c r="I32" s="51" t="s">
        <v>743</v>
      </c>
      <c r="J32" s="51" t="s">
        <v>793</v>
      </c>
      <c r="K32" s="118">
        <v>1.0</v>
      </c>
      <c r="L32" s="51"/>
      <c r="M32" s="74"/>
      <c r="N32" s="123"/>
      <c r="O32" s="73"/>
      <c r="P32" s="74"/>
      <c r="Q32" s="73"/>
      <c r="R32" s="73"/>
      <c r="S32" s="73"/>
      <c r="T32" s="73"/>
      <c r="U32" s="73"/>
      <c r="V32" s="73"/>
      <c r="W32" s="73"/>
      <c r="X32" s="73"/>
      <c r="Y32" s="73"/>
      <c r="Z32" s="119"/>
    </row>
    <row r="33">
      <c r="A33" s="51" t="s">
        <v>794</v>
      </c>
      <c r="B33" s="51" t="s">
        <v>795</v>
      </c>
      <c r="C33" s="52">
        <v>357.84</v>
      </c>
      <c r="D33" s="52">
        <v>381.185</v>
      </c>
      <c r="E33" s="54">
        <f t="shared" si="1"/>
        <v>0.06523865415</v>
      </c>
      <c r="F33" s="55">
        <v>6.523865415</v>
      </c>
      <c r="G33" s="53"/>
      <c r="H33" s="56">
        <v>44553.0</v>
      </c>
      <c r="I33" s="51" t="s">
        <v>773</v>
      </c>
      <c r="J33" s="51" t="s">
        <v>796</v>
      </c>
      <c r="K33" s="118">
        <v>1.0</v>
      </c>
      <c r="L33" s="51"/>
      <c r="M33" s="74"/>
      <c r="N33" s="123"/>
      <c r="O33" s="73"/>
      <c r="P33" s="74"/>
      <c r="Q33" s="73"/>
      <c r="R33" s="73"/>
      <c r="S33" s="73"/>
      <c r="T33" s="73"/>
      <c r="U33" s="73"/>
      <c r="V33" s="73"/>
      <c r="W33" s="73"/>
      <c r="X33" s="73"/>
      <c r="Y33" s="73"/>
      <c r="Z33" s="119"/>
    </row>
    <row r="34">
      <c r="A34" s="51" t="s">
        <v>745</v>
      </c>
      <c r="B34" s="51" t="s">
        <v>746</v>
      </c>
      <c r="C34" s="52">
        <v>87.86</v>
      </c>
      <c r="D34" s="52">
        <v>92.755</v>
      </c>
      <c r="E34" s="54">
        <f t="shared" si="1"/>
        <v>0.05571363533</v>
      </c>
      <c r="F34" s="55">
        <v>5.571363533</v>
      </c>
      <c r="G34" s="53"/>
      <c r="H34" s="56">
        <v>44553.0</v>
      </c>
      <c r="I34" s="51" t="s">
        <v>702</v>
      </c>
      <c r="J34" s="51" t="s">
        <v>797</v>
      </c>
      <c r="K34" s="118">
        <v>1.0</v>
      </c>
      <c r="L34" s="51"/>
      <c r="M34" s="74"/>
      <c r="N34" s="123"/>
      <c r="O34" s="73"/>
      <c r="P34" s="74"/>
      <c r="Q34" s="73"/>
      <c r="R34" s="73"/>
      <c r="S34" s="73"/>
      <c r="T34" s="73"/>
      <c r="U34" s="73"/>
      <c r="V34" s="73"/>
      <c r="W34" s="73"/>
      <c r="X34" s="73"/>
      <c r="Y34" s="73"/>
      <c r="Z34" s="119"/>
    </row>
    <row r="35">
      <c r="A35" s="51" t="s">
        <v>704</v>
      </c>
      <c r="B35" s="51" t="s">
        <v>705</v>
      </c>
      <c r="C35" s="52">
        <v>32.66</v>
      </c>
      <c r="D35" s="52">
        <v>34.34</v>
      </c>
      <c r="E35" s="54">
        <f t="shared" si="1"/>
        <v>0.0514390692</v>
      </c>
      <c r="F35" s="55">
        <v>5.14390692</v>
      </c>
      <c r="G35" s="53"/>
      <c r="H35" s="56">
        <v>44553.0</v>
      </c>
      <c r="I35" s="51" t="s">
        <v>722</v>
      </c>
      <c r="J35" s="51" t="s">
        <v>798</v>
      </c>
      <c r="K35" s="118">
        <v>1.0</v>
      </c>
      <c r="L35" s="51"/>
      <c r="M35" s="74"/>
      <c r="N35" s="123"/>
      <c r="O35" s="73"/>
      <c r="P35" s="74"/>
      <c r="Q35" s="73"/>
      <c r="R35" s="73"/>
      <c r="S35" s="73"/>
      <c r="T35" s="73"/>
      <c r="U35" s="73"/>
      <c r="V35" s="73"/>
      <c r="W35" s="73"/>
      <c r="X35" s="73"/>
      <c r="Y35" s="73"/>
      <c r="Z35" s="119"/>
    </row>
    <row r="36">
      <c r="A36" s="62" t="s">
        <v>594</v>
      </c>
      <c r="B36" s="62" t="s">
        <v>789</v>
      </c>
      <c r="C36" s="63">
        <v>1008.87</v>
      </c>
      <c r="D36" s="63">
        <v>1055.2205</v>
      </c>
      <c r="E36" s="65">
        <f t="shared" si="1"/>
        <v>0.04594298572</v>
      </c>
      <c r="F36" s="66">
        <v>4.594298572</v>
      </c>
      <c r="G36" s="64"/>
      <c r="H36" s="67">
        <v>44553.0</v>
      </c>
      <c r="I36" s="62" t="s">
        <v>799</v>
      </c>
      <c r="J36" s="62" t="s">
        <v>800</v>
      </c>
      <c r="K36" s="120">
        <v>1.0</v>
      </c>
      <c r="L36" s="62"/>
      <c r="M36" s="78"/>
      <c r="N36" s="125"/>
      <c r="O36" s="126"/>
      <c r="P36" s="78"/>
      <c r="Q36" s="77"/>
      <c r="R36" s="77"/>
      <c r="S36" s="77"/>
      <c r="T36" s="77"/>
      <c r="U36" s="77"/>
      <c r="V36" s="77"/>
      <c r="W36" s="77"/>
      <c r="X36" s="77"/>
      <c r="Y36" s="77"/>
      <c r="Z36" s="98"/>
    </row>
    <row r="37">
      <c r="A37" s="51" t="s">
        <v>801</v>
      </c>
      <c r="B37" s="51" t="s">
        <v>802</v>
      </c>
      <c r="C37" s="52">
        <v>80.74</v>
      </c>
      <c r="D37" s="53"/>
      <c r="E37" s="54">
        <f t="shared" si="1"/>
        <v>0.09623482784</v>
      </c>
      <c r="F37" s="55">
        <v>9.623482784</v>
      </c>
      <c r="G37" s="52">
        <v>88.51</v>
      </c>
      <c r="H37" s="56">
        <v>44553.0</v>
      </c>
      <c r="I37" s="51" t="s">
        <v>699</v>
      </c>
      <c r="J37" s="51" t="s">
        <v>803</v>
      </c>
      <c r="K37" s="118">
        <v>1.0</v>
      </c>
      <c r="L37" s="51"/>
      <c r="M37" s="74"/>
      <c r="N37" s="123"/>
      <c r="O37" s="74"/>
      <c r="P37" s="74"/>
      <c r="Q37" s="73"/>
      <c r="R37" s="73"/>
      <c r="S37" s="73"/>
      <c r="T37" s="73"/>
      <c r="U37" s="73"/>
      <c r="V37" s="73"/>
      <c r="W37" s="73"/>
      <c r="X37" s="73"/>
      <c r="Y37" s="73"/>
      <c r="Z37" s="119"/>
    </row>
    <row r="38">
      <c r="A38" s="51" t="s">
        <v>388</v>
      </c>
      <c r="B38" s="51" t="s">
        <v>804</v>
      </c>
      <c r="C38" s="52">
        <v>499.82</v>
      </c>
      <c r="D38" s="53"/>
      <c r="E38" s="54">
        <f t="shared" si="1"/>
        <v>0.1034372374</v>
      </c>
      <c r="F38" s="55">
        <v>10.34372374</v>
      </c>
      <c r="G38" s="52">
        <v>551.52</v>
      </c>
      <c r="H38" s="56">
        <v>44553.0</v>
      </c>
      <c r="I38" s="51" t="s">
        <v>734</v>
      </c>
      <c r="J38" s="51" t="s">
        <v>805</v>
      </c>
      <c r="K38" s="118">
        <v>1.0</v>
      </c>
      <c r="L38" s="51"/>
      <c r="M38" s="74"/>
      <c r="N38" s="123"/>
      <c r="O38" s="74"/>
      <c r="P38" s="74"/>
      <c r="Q38" s="73"/>
      <c r="R38" s="73"/>
      <c r="S38" s="73"/>
      <c r="T38" s="73"/>
      <c r="U38" s="73"/>
      <c r="V38" s="73"/>
      <c r="W38" s="73"/>
      <c r="X38" s="73"/>
      <c r="Y38" s="73"/>
      <c r="Z38" s="119"/>
    </row>
    <row r="39">
      <c r="A39" s="51" t="s">
        <v>806</v>
      </c>
      <c r="B39" s="51" t="s">
        <v>807</v>
      </c>
      <c r="C39" s="52">
        <v>64.31</v>
      </c>
      <c r="D39" s="53"/>
      <c r="E39" s="54">
        <f t="shared" si="1"/>
        <v>0.09360908101</v>
      </c>
      <c r="F39" s="55">
        <v>9.360908101</v>
      </c>
      <c r="G39" s="52">
        <v>70.33</v>
      </c>
      <c r="H39" s="56">
        <v>44552.0</v>
      </c>
      <c r="I39" s="51" t="s">
        <v>734</v>
      </c>
      <c r="J39" s="51" t="s">
        <v>808</v>
      </c>
      <c r="K39" s="118">
        <v>1.0</v>
      </c>
      <c r="L39" s="51"/>
      <c r="M39" s="74"/>
      <c r="N39" s="123"/>
      <c r="O39" s="74"/>
      <c r="P39" s="74"/>
      <c r="Q39" s="73"/>
      <c r="R39" s="73"/>
      <c r="S39" s="73"/>
      <c r="T39" s="73"/>
      <c r="U39" s="73"/>
      <c r="V39" s="73"/>
      <c r="W39" s="73"/>
      <c r="X39" s="73"/>
      <c r="Y39" s="73"/>
      <c r="Z39" s="119"/>
    </row>
    <row r="40">
      <c r="A40" s="51" t="s">
        <v>801</v>
      </c>
      <c r="B40" s="51" t="s">
        <v>802</v>
      </c>
      <c r="C40" s="52">
        <v>80.74</v>
      </c>
      <c r="D40" s="52">
        <v>87.93</v>
      </c>
      <c r="E40" s="54">
        <f t="shared" si="1"/>
        <v>0.0890512757</v>
      </c>
      <c r="F40" s="55">
        <v>8.90512757</v>
      </c>
      <c r="G40" s="53"/>
      <c r="H40" s="56">
        <v>44552.0</v>
      </c>
      <c r="I40" s="51" t="s">
        <v>809</v>
      </c>
      <c r="J40" s="51" t="s">
        <v>810</v>
      </c>
      <c r="K40" s="118">
        <v>1.0</v>
      </c>
      <c r="L40" s="51"/>
      <c r="M40" s="74"/>
      <c r="N40" s="123"/>
      <c r="O40" s="74"/>
      <c r="P40" s="74"/>
      <c r="Q40" s="73"/>
      <c r="R40" s="73"/>
      <c r="S40" s="73"/>
      <c r="T40" s="73"/>
      <c r="U40" s="73"/>
      <c r="V40" s="73"/>
      <c r="W40" s="73"/>
      <c r="X40" s="73"/>
      <c r="Y40" s="73"/>
      <c r="Z40" s="119"/>
    </row>
    <row r="41">
      <c r="A41" s="51" t="s">
        <v>76</v>
      </c>
      <c r="B41" s="51" t="s">
        <v>701</v>
      </c>
      <c r="C41" s="52">
        <v>76.47</v>
      </c>
      <c r="D41" s="52">
        <v>80.53</v>
      </c>
      <c r="E41" s="54">
        <f t="shared" si="1"/>
        <v>0.0530927161</v>
      </c>
      <c r="F41" s="55">
        <v>5.30927161</v>
      </c>
      <c r="G41" s="53"/>
      <c r="H41" s="56">
        <v>44551.0</v>
      </c>
      <c r="I41" s="51" t="s">
        <v>811</v>
      </c>
      <c r="J41" s="51" t="s">
        <v>812</v>
      </c>
      <c r="K41" s="118">
        <v>1.0</v>
      </c>
      <c r="L41" s="51"/>
      <c r="M41" s="74"/>
      <c r="N41" s="123"/>
      <c r="O41" s="74"/>
      <c r="P41" s="74"/>
      <c r="Q41" s="73"/>
      <c r="R41" s="73"/>
      <c r="S41" s="73"/>
      <c r="T41" s="73"/>
      <c r="U41" s="73"/>
      <c r="V41" s="73"/>
      <c r="W41" s="73"/>
      <c r="X41" s="73"/>
      <c r="Y41" s="73"/>
      <c r="Z41" s="119"/>
    </row>
    <row r="42">
      <c r="A42" s="41" t="s">
        <v>813</v>
      </c>
      <c r="B42" s="41" t="s">
        <v>814</v>
      </c>
      <c r="C42" s="42">
        <v>172.67</v>
      </c>
      <c r="D42" s="43"/>
      <c r="E42" s="44">
        <f t="shared" si="1"/>
        <v>-0.01256732496</v>
      </c>
      <c r="F42" s="45">
        <v>-1.256732496</v>
      </c>
      <c r="G42" s="42">
        <v>170.5</v>
      </c>
      <c r="H42" s="46">
        <v>44551.0</v>
      </c>
      <c r="I42" s="41" t="s">
        <v>729</v>
      </c>
      <c r="J42" s="41" t="s">
        <v>815</v>
      </c>
      <c r="K42" s="116">
        <v>1.0</v>
      </c>
      <c r="L42" s="41"/>
      <c r="M42" s="71"/>
      <c r="N42" s="127"/>
      <c r="O42" s="71"/>
      <c r="P42" s="71"/>
      <c r="Q42" s="70"/>
      <c r="R42" s="70"/>
      <c r="S42" s="70"/>
      <c r="T42" s="70"/>
      <c r="U42" s="70"/>
      <c r="V42" s="70"/>
      <c r="W42" s="70"/>
      <c r="X42" s="70"/>
      <c r="Y42" s="70"/>
      <c r="Z42" s="117"/>
    </row>
    <row r="43">
      <c r="A43" s="41" t="s">
        <v>816</v>
      </c>
      <c r="B43" s="41" t="s">
        <v>817</v>
      </c>
      <c r="C43" s="42">
        <v>230.0</v>
      </c>
      <c r="D43" s="43"/>
      <c r="E43" s="44">
        <f t="shared" si="1"/>
        <v>-0.03908695652</v>
      </c>
      <c r="F43" s="45">
        <v>-3.908695652</v>
      </c>
      <c r="G43" s="42">
        <v>221.01</v>
      </c>
      <c r="H43" s="46">
        <v>44551.0</v>
      </c>
      <c r="I43" s="41" t="s">
        <v>740</v>
      </c>
      <c r="J43" s="41" t="s">
        <v>818</v>
      </c>
      <c r="K43" s="116">
        <v>1.0</v>
      </c>
      <c r="L43" s="41"/>
      <c r="M43" s="71"/>
      <c r="N43" s="41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117"/>
    </row>
    <row r="44">
      <c r="A44" s="41" t="s">
        <v>819</v>
      </c>
      <c r="B44" s="41" t="s">
        <v>820</v>
      </c>
      <c r="C44" s="42">
        <v>82.31</v>
      </c>
      <c r="D44" s="43"/>
      <c r="E44" s="44">
        <f t="shared" si="1"/>
        <v>-0.0519985421</v>
      </c>
      <c r="F44" s="45">
        <v>-5.19985421</v>
      </c>
      <c r="G44" s="42">
        <v>78.03</v>
      </c>
      <c r="H44" s="46">
        <v>44550.0</v>
      </c>
      <c r="I44" s="41" t="s">
        <v>729</v>
      </c>
      <c r="J44" s="41" t="s">
        <v>821</v>
      </c>
      <c r="K44" s="116">
        <v>1.0</v>
      </c>
      <c r="L44" s="41"/>
      <c r="M44" s="71"/>
      <c r="N44" s="41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117"/>
    </row>
    <row r="45">
      <c r="A45" s="70" t="s">
        <v>822</v>
      </c>
      <c r="B45" s="70" t="s">
        <v>823</v>
      </c>
      <c r="C45" s="71">
        <v>85.07</v>
      </c>
      <c r="D45" s="70"/>
      <c r="E45" s="44">
        <f t="shared" si="1"/>
        <v>-0.05971552839</v>
      </c>
      <c r="F45" s="72">
        <v>-5.971552839</v>
      </c>
      <c r="G45" s="71">
        <v>79.99</v>
      </c>
      <c r="H45" s="46">
        <v>44550.0</v>
      </c>
      <c r="I45" s="70" t="s">
        <v>790</v>
      </c>
      <c r="J45" s="70" t="s">
        <v>824</v>
      </c>
      <c r="K45" s="116">
        <v>1.0</v>
      </c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>
      <c r="A46" s="70" t="s">
        <v>825</v>
      </c>
      <c r="B46" s="70" t="s">
        <v>826</v>
      </c>
      <c r="C46" s="71">
        <v>113.11</v>
      </c>
      <c r="D46" s="70"/>
      <c r="E46" s="44">
        <f t="shared" si="1"/>
        <v>-0.05167536027</v>
      </c>
      <c r="F46" s="72">
        <v>-5.167536027</v>
      </c>
      <c r="G46" s="71">
        <v>107.265</v>
      </c>
      <c r="H46" s="46">
        <v>44547.0</v>
      </c>
      <c r="I46" s="70" t="s">
        <v>827</v>
      </c>
      <c r="J46" s="70" t="s">
        <v>828</v>
      </c>
      <c r="K46" s="116">
        <v>1.0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>
      <c r="A47" s="70" t="s">
        <v>829</v>
      </c>
      <c r="B47" s="70" t="s">
        <v>830</v>
      </c>
      <c r="C47" s="71">
        <v>327.59</v>
      </c>
      <c r="D47" s="70"/>
      <c r="E47" s="44">
        <f t="shared" si="1"/>
        <v>-0.05070362343</v>
      </c>
      <c r="F47" s="72">
        <v>-5.070362343</v>
      </c>
      <c r="G47" s="71">
        <v>310.98</v>
      </c>
      <c r="H47" s="46">
        <v>44547.0</v>
      </c>
      <c r="I47" s="70" t="s">
        <v>809</v>
      </c>
      <c r="J47" s="70" t="s">
        <v>831</v>
      </c>
      <c r="K47" s="116">
        <v>1.0</v>
      </c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>
      <c r="A48" s="73" t="s">
        <v>832</v>
      </c>
      <c r="B48" s="73" t="s">
        <v>833</v>
      </c>
      <c r="C48" s="74">
        <v>69.59</v>
      </c>
      <c r="D48" s="74">
        <v>73.45</v>
      </c>
      <c r="E48" s="54">
        <f t="shared" si="1"/>
        <v>0.05546773962</v>
      </c>
      <c r="F48" s="75">
        <v>5.546773962</v>
      </c>
      <c r="G48" s="73"/>
      <c r="H48" s="56">
        <v>44546.0</v>
      </c>
      <c r="I48" s="73" t="s">
        <v>743</v>
      </c>
      <c r="J48" s="73" t="s">
        <v>834</v>
      </c>
      <c r="K48" s="118">
        <v>1.0</v>
      </c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>
      <c r="A49" s="73" t="s">
        <v>783</v>
      </c>
      <c r="B49" s="73" t="s">
        <v>784</v>
      </c>
      <c r="C49" s="74">
        <v>124.7</v>
      </c>
      <c r="D49" s="73"/>
      <c r="E49" s="54">
        <f t="shared" si="1"/>
        <v>0.1</v>
      </c>
      <c r="F49" s="75">
        <v>10.0</v>
      </c>
      <c r="G49" s="74">
        <v>137.17</v>
      </c>
      <c r="H49" s="56">
        <v>44546.0</v>
      </c>
      <c r="I49" s="73" t="s">
        <v>713</v>
      </c>
      <c r="J49" s="73" t="s">
        <v>835</v>
      </c>
      <c r="K49" s="118">
        <v>1.0</v>
      </c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>
      <c r="A50" s="70" t="s">
        <v>30</v>
      </c>
      <c r="B50" s="70" t="s">
        <v>836</v>
      </c>
      <c r="C50" s="71">
        <v>180.73</v>
      </c>
      <c r="D50" s="70"/>
      <c r="E50" s="44">
        <f t="shared" si="1"/>
        <v>-0.03081945443</v>
      </c>
      <c r="F50" s="72">
        <v>-3.081945443</v>
      </c>
      <c r="G50" s="71">
        <v>175.16</v>
      </c>
      <c r="H50" s="46">
        <v>44546.0</v>
      </c>
      <c r="I50" s="70" t="s">
        <v>743</v>
      </c>
      <c r="J50" s="70" t="s">
        <v>837</v>
      </c>
      <c r="K50" s="116">
        <v>1.0</v>
      </c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>
      <c r="A51" s="73" t="s">
        <v>838</v>
      </c>
      <c r="B51" s="73" t="s">
        <v>839</v>
      </c>
      <c r="C51" s="74">
        <v>1868.29</v>
      </c>
      <c r="D51" s="73"/>
      <c r="E51" s="54">
        <f t="shared" si="1"/>
        <v>0.09697370323</v>
      </c>
      <c r="F51" s="75">
        <v>9.697370323</v>
      </c>
      <c r="G51" s="74">
        <v>2049.465</v>
      </c>
      <c r="H51" s="56">
        <v>44545.0</v>
      </c>
      <c r="I51" s="73" t="s">
        <v>726</v>
      </c>
      <c r="J51" s="73" t="s">
        <v>840</v>
      </c>
      <c r="K51" s="118">
        <v>1.0</v>
      </c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>
      <c r="A52" s="73" t="s">
        <v>620</v>
      </c>
      <c r="B52" s="73" t="s">
        <v>708</v>
      </c>
      <c r="C52" s="74">
        <v>460.11</v>
      </c>
      <c r="D52" s="74">
        <v>485.3</v>
      </c>
      <c r="E52" s="54">
        <f t="shared" si="1"/>
        <v>0.05474777771</v>
      </c>
      <c r="F52" s="75">
        <v>5.474777771</v>
      </c>
      <c r="G52" s="73"/>
      <c r="H52" s="56">
        <v>44545.0</v>
      </c>
      <c r="I52" s="73" t="s">
        <v>841</v>
      </c>
      <c r="J52" s="73" t="s">
        <v>842</v>
      </c>
      <c r="K52" s="118">
        <v>1.0</v>
      </c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>
      <c r="A53" s="73" t="s">
        <v>300</v>
      </c>
      <c r="B53" s="73" t="s">
        <v>843</v>
      </c>
      <c r="C53" s="74">
        <v>180.11</v>
      </c>
      <c r="D53" s="74">
        <v>190.0412</v>
      </c>
      <c r="E53" s="54">
        <f t="shared" si="1"/>
        <v>0.05513963689</v>
      </c>
      <c r="F53" s="75">
        <v>5.513963689</v>
      </c>
      <c r="G53" s="73"/>
      <c r="H53" s="56">
        <v>44545.0</v>
      </c>
      <c r="I53" s="73" t="s">
        <v>844</v>
      </c>
      <c r="J53" s="73" t="s">
        <v>845</v>
      </c>
      <c r="K53" s="118">
        <v>1.0</v>
      </c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>
      <c r="A54" s="73" t="s">
        <v>538</v>
      </c>
      <c r="B54" s="73" t="s">
        <v>846</v>
      </c>
      <c r="C54" s="74">
        <v>62.83</v>
      </c>
      <c r="D54" s="74">
        <v>66.55</v>
      </c>
      <c r="E54" s="54">
        <f t="shared" si="1"/>
        <v>0.05920738501</v>
      </c>
      <c r="F54" s="75">
        <v>5.920738501</v>
      </c>
      <c r="G54" s="73"/>
      <c r="H54" s="56">
        <v>44545.0</v>
      </c>
      <c r="I54" s="73" t="s">
        <v>847</v>
      </c>
      <c r="J54" s="73" t="s">
        <v>848</v>
      </c>
      <c r="K54" s="118">
        <v>1.0</v>
      </c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>
      <c r="A55" s="73" t="s">
        <v>849</v>
      </c>
      <c r="B55" s="73" t="s">
        <v>850</v>
      </c>
      <c r="C55" s="74">
        <v>56.94</v>
      </c>
      <c r="D55" s="74">
        <v>60.33</v>
      </c>
      <c r="E55" s="54">
        <f t="shared" si="1"/>
        <v>0.05953635406</v>
      </c>
      <c r="F55" s="75">
        <v>5.953635406</v>
      </c>
      <c r="G55" s="73"/>
      <c r="H55" s="56">
        <v>44545.0</v>
      </c>
      <c r="I55" s="73" t="s">
        <v>847</v>
      </c>
      <c r="J55" s="73" t="s">
        <v>851</v>
      </c>
      <c r="K55" s="118">
        <v>1.0</v>
      </c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>
      <c r="A56" s="73" t="s">
        <v>852</v>
      </c>
      <c r="B56" s="73" t="s">
        <v>853</v>
      </c>
      <c r="C56" s="74">
        <v>96.0</v>
      </c>
      <c r="D56" s="74">
        <v>101.79</v>
      </c>
      <c r="E56" s="54">
        <f t="shared" si="1"/>
        <v>0.0603125</v>
      </c>
      <c r="F56" s="75">
        <v>6.03125</v>
      </c>
      <c r="G56" s="73"/>
      <c r="H56" s="56">
        <v>44545.0</v>
      </c>
      <c r="I56" s="73" t="s">
        <v>854</v>
      </c>
      <c r="J56" s="73" t="s">
        <v>855</v>
      </c>
      <c r="K56" s="118">
        <v>1.0</v>
      </c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>
      <c r="A57" s="70" t="s">
        <v>856</v>
      </c>
      <c r="B57" s="70" t="s">
        <v>857</v>
      </c>
      <c r="C57" s="71">
        <v>220.15</v>
      </c>
      <c r="D57" s="70"/>
      <c r="E57" s="44">
        <f t="shared" si="1"/>
        <v>-0.02947990007</v>
      </c>
      <c r="F57" s="72">
        <v>-2.947990007</v>
      </c>
      <c r="G57" s="71">
        <v>213.66</v>
      </c>
      <c r="H57" s="46">
        <v>44545.0</v>
      </c>
      <c r="I57" s="70" t="s">
        <v>858</v>
      </c>
      <c r="J57" s="70" t="s">
        <v>859</v>
      </c>
      <c r="K57" s="116">
        <v>1.0</v>
      </c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>
      <c r="A58" s="70" t="s">
        <v>92</v>
      </c>
      <c r="B58" s="70" t="s">
        <v>860</v>
      </c>
      <c r="C58" s="71">
        <v>166.95</v>
      </c>
      <c r="D58" s="70"/>
      <c r="E58" s="44">
        <f t="shared" si="1"/>
        <v>-0.04438454627</v>
      </c>
      <c r="F58" s="72">
        <v>-4.438454627</v>
      </c>
      <c r="G58" s="71">
        <v>159.54</v>
      </c>
      <c r="H58" s="46">
        <v>44545.0</v>
      </c>
      <c r="I58" s="70" t="s">
        <v>858</v>
      </c>
      <c r="J58" s="70" t="s">
        <v>861</v>
      </c>
      <c r="K58" s="116">
        <v>1.0</v>
      </c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>
      <c r="A59" s="73" t="s">
        <v>156</v>
      </c>
      <c r="B59" s="73" t="s">
        <v>862</v>
      </c>
      <c r="C59" s="74">
        <v>74.87</v>
      </c>
      <c r="D59" s="73"/>
      <c r="E59" s="54">
        <f t="shared" si="1"/>
        <v>0.1</v>
      </c>
      <c r="F59" s="75">
        <v>10.0</v>
      </c>
      <c r="G59" s="73"/>
      <c r="H59" s="56">
        <v>44545.0</v>
      </c>
      <c r="I59" s="73" t="s">
        <v>740</v>
      </c>
      <c r="J59" s="73" t="s">
        <v>863</v>
      </c>
      <c r="K59" s="118">
        <v>1.0</v>
      </c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>
      <c r="A60" s="70" t="s">
        <v>864</v>
      </c>
      <c r="B60" s="70" t="s">
        <v>865</v>
      </c>
      <c r="C60" s="71">
        <v>33.36</v>
      </c>
      <c r="D60" s="70"/>
      <c r="E60" s="44">
        <f t="shared" si="1"/>
        <v>-0.05830035971</v>
      </c>
      <c r="F60" s="72">
        <v>-5.830035971</v>
      </c>
      <c r="G60" s="71">
        <v>31.4151</v>
      </c>
      <c r="H60" s="46">
        <v>44545.0</v>
      </c>
      <c r="I60" s="70" t="s">
        <v>702</v>
      </c>
      <c r="J60" s="70" t="s">
        <v>866</v>
      </c>
      <c r="K60" s="116">
        <v>1.0</v>
      </c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>
      <c r="A61" s="73" t="s">
        <v>867</v>
      </c>
      <c r="B61" s="73" t="s">
        <v>868</v>
      </c>
      <c r="C61" s="74">
        <v>85.3</v>
      </c>
      <c r="D61" s="74">
        <v>89.8468</v>
      </c>
      <c r="E61" s="54">
        <f t="shared" si="1"/>
        <v>0.05330363423</v>
      </c>
      <c r="F61" s="75">
        <v>5.330363423</v>
      </c>
      <c r="G61" s="73"/>
      <c r="H61" s="56">
        <v>44545.0</v>
      </c>
      <c r="I61" s="73" t="s">
        <v>869</v>
      </c>
      <c r="J61" s="73" t="s">
        <v>870</v>
      </c>
      <c r="K61" s="118">
        <v>1.0</v>
      </c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>
      <c r="A62" s="70" t="s">
        <v>602</v>
      </c>
      <c r="B62" s="70" t="s">
        <v>871</v>
      </c>
      <c r="C62" s="71">
        <v>268.29</v>
      </c>
      <c r="D62" s="70"/>
      <c r="E62" s="44">
        <f t="shared" si="1"/>
        <v>-0.04985277125</v>
      </c>
      <c r="F62" s="72">
        <v>-4.985277125</v>
      </c>
      <c r="G62" s="71">
        <v>254.915</v>
      </c>
      <c r="H62" s="46">
        <v>44544.0</v>
      </c>
      <c r="I62" s="70" t="s">
        <v>740</v>
      </c>
      <c r="J62" s="70" t="s">
        <v>872</v>
      </c>
      <c r="K62" s="116">
        <v>1.0</v>
      </c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>
      <c r="A63" s="70" t="s">
        <v>873</v>
      </c>
      <c r="B63" s="70" t="s">
        <v>874</v>
      </c>
      <c r="C63" s="71">
        <v>169.83</v>
      </c>
      <c r="D63" s="70"/>
      <c r="E63" s="44">
        <f t="shared" si="1"/>
        <v>-0.02955897074</v>
      </c>
      <c r="F63" s="72">
        <v>-2.955897074</v>
      </c>
      <c r="G63" s="71">
        <v>164.81</v>
      </c>
      <c r="H63" s="46">
        <v>44544.0</v>
      </c>
      <c r="I63" s="70" t="s">
        <v>702</v>
      </c>
      <c r="J63" s="70" t="s">
        <v>875</v>
      </c>
      <c r="K63" s="116">
        <v>1.0</v>
      </c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>
      <c r="A64" s="70" t="s">
        <v>876</v>
      </c>
      <c r="B64" s="70" t="s">
        <v>877</v>
      </c>
      <c r="C64" s="71">
        <v>340.49</v>
      </c>
      <c r="D64" s="70"/>
      <c r="E64" s="44">
        <f t="shared" si="1"/>
        <v>-0.03627125613</v>
      </c>
      <c r="F64" s="72">
        <v>-3.627125613</v>
      </c>
      <c r="G64" s="71">
        <v>328.14</v>
      </c>
      <c r="H64" s="46">
        <v>44544.0</v>
      </c>
      <c r="I64" s="70" t="s">
        <v>858</v>
      </c>
      <c r="J64" s="70" t="s">
        <v>878</v>
      </c>
      <c r="K64" s="116">
        <v>1.0</v>
      </c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>
      <c r="A65" s="73" t="s">
        <v>156</v>
      </c>
      <c r="B65" s="73" t="s">
        <v>862</v>
      </c>
      <c r="C65" s="74">
        <v>74.87</v>
      </c>
      <c r="D65" s="74">
        <v>81.045</v>
      </c>
      <c r="E65" s="54">
        <f t="shared" si="1"/>
        <v>0.08247629224</v>
      </c>
      <c r="F65" s="75">
        <v>8.247629224</v>
      </c>
      <c r="G65" s="73"/>
      <c r="H65" s="56">
        <v>44544.0</v>
      </c>
      <c r="I65" s="73" t="s">
        <v>740</v>
      </c>
      <c r="J65" s="73" t="s">
        <v>879</v>
      </c>
      <c r="K65" s="118">
        <v>1.0</v>
      </c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>
      <c r="A66" s="73" t="s">
        <v>711</v>
      </c>
      <c r="B66" s="73" t="s">
        <v>712</v>
      </c>
      <c r="C66" s="74">
        <v>76.88</v>
      </c>
      <c r="D66" s="74">
        <v>81.93</v>
      </c>
      <c r="E66" s="54">
        <f t="shared" si="1"/>
        <v>0.0656867846</v>
      </c>
      <c r="F66" s="75">
        <v>6.56867846</v>
      </c>
      <c r="G66" s="73"/>
      <c r="H66" s="56">
        <v>44544.0</v>
      </c>
      <c r="I66" s="73" t="s">
        <v>713</v>
      </c>
      <c r="J66" s="73" t="s">
        <v>880</v>
      </c>
      <c r="K66" s="118">
        <v>1.0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>
      <c r="A67" s="70" t="s">
        <v>881</v>
      </c>
      <c r="B67" s="70" t="s">
        <v>882</v>
      </c>
      <c r="C67" s="71">
        <v>106.71</v>
      </c>
      <c r="D67" s="70"/>
      <c r="E67" s="44">
        <f t="shared" si="1"/>
        <v>-0.04873020335</v>
      </c>
      <c r="F67" s="72">
        <v>-4.873020335</v>
      </c>
      <c r="G67" s="71">
        <v>101.51</v>
      </c>
      <c r="H67" s="46">
        <v>44544.0</v>
      </c>
      <c r="I67" s="70" t="s">
        <v>790</v>
      </c>
      <c r="J67" s="70" t="s">
        <v>883</v>
      </c>
      <c r="K67" s="116">
        <v>1.0</v>
      </c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>
      <c r="A68" s="73" t="s">
        <v>884</v>
      </c>
      <c r="B68" s="73" t="s">
        <v>885</v>
      </c>
      <c r="C68" s="74">
        <v>42.11</v>
      </c>
      <c r="D68" s="73"/>
      <c r="E68" s="54">
        <f t="shared" si="1"/>
        <v>0.09593920684</v>
      </c>
      <c r="F68" s="75">
        <v>9.593920684</v>
      </c>
      <c r="G68" s="74">
        <v>46.15</v>
      </c>
      <c r="H68" s="56">
        <v>44543.0</v>
      </c>
      <c r="I68" s="73" t="s">
        <v>713</v>
      </c>
      <c r="J68" s="73" t="s">
        <v>886</v>
      </c>
      <c r="K68" s="118">
        <v>1.0</v>
      </c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>
      <c r="A69" s="73" t="s">
        <v>18</v>
      </c>
      <c r="B69" s="73" t="s">
        <v>18</v>
      </c>
      <c r="C69" s="74">
        <v>165.3</v>
      </c>
      <c r="D69" s="73"/>
      <c r="E69" s="54">
        <f t="shared" si="1"/>
        <v>0.09600725953</v>
      </c>
      <c r="F69" s="75">
        <v>9.600725953</v>
      </c>
      <c r="G69" s="74">
        <v>181.17</v>
      </c>
      <c r="H69" s="56">
        <v>44543.0</v>
      </c>
      <c r="I69" s="73" t="s">
        <v>747</v>
      </c>
      <c r="J69" s="73" t="s">
        <v>887</v>
      </c>
      <c r="K69" s="118">
        <v>1.0</v>
      </c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>
      <c r="A70" s="73" t="s">
        <v>422</v>
      </c>
      <c r="B70" s="73" t="s">
        <v>888</v>
      </c>
      <c r="C70" s="74">
        <v>36.29</v>
      </c>
      <c r="D70" s="73"/>
      <c r="E70" s="54">
        <f t="shared" si="1"/>
        <v>0.1059520529</v>
      </c>
      <c r="F70" s="75">
        <v>10.59520529</v>
      </c>
      <c r="G70" s="74">
        <v>40.135</v>
      </c>
      <c r="H70" s="56">
        <v>44543.0</v>
      </c>
      <c r="I70" s="73" t="s">
        <v>889</v>
      </c>
      <c r="J70" s="73" t="s">
        <v>890</v>
      </c>
      <c r="K70" s="118">
        <v>1.0</v>
      </c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>
      <c r="A71" s="70" t="s">
        <v>44</v>
      </c>
      <c r="B71" s="70" t="s">
        <v>728</v>
      </c>
      <c r="C71" s="71">
        <v>666.72</v>
      </c>
      <c r="D71" s="70"/>
      <c r="E71" s="44">
        <f t="shared" si="1"/>
        <v>-0.04276157907</v>
      </c>
      <c r="F71" s="72">
        <v>-4.276157907</v>
      </c>
      <c r="G71" s="71">
        <v>638.21</v>
      </c>
      <c r="H71" s="46">
        <v>44543.0</v>
      </c>
      <c r="I71" s="70" t="s">
        <v>740</v>
      </c>
      <c r="J71" s="70" t="s">
        <v>891</v>
      </c>
      <c r="K71" s="116">
        <v>1.0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>
      <c r="A72" s="70" t="s">
        <v>628</v>
      </c>
      <c r="B72" s="70" t="s">
        <v>892</v>
      </c>
      <c r="C72" s="71">
        <v>356.53</v>
      </c>
      <c r="D72" s="70"/>
      <c r="E72" s="44">
        <f t="shared" si="1"/>
        <v>-0.0286511654</v>
      </c>
      <c r="F72" s="72">
        <v>-2.86511654</v>
      </c>
      <c r="G72" s="71">
        <v>346.315</v>
      </c>
      <c r="H72" s="46">
        <v>44540.0</v>
      </c>
      <c r="I72" s="70" t="s">
        <v>893</v>
      </c>
      <c r="J72" s="70" t="s">
        <v>894</v>
      </c>
      <c r="K72" s="116">
        <v>1.0</v>
      </c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>
      <c r="A73" s="70" t="s">
        <v>464</v>
      </c>
      <c r="B73" s="70" t="s">
        <v>895</v>
      </c>
      <c r="C73" s="71">
        <v>134.34</v>
      </c>
      <c r="D73" s="70"/>
      <c r="E73" s="44">
        <f t="shared" si="1"/>
        <v>-0.04533273783</v>
      </c>
      <c r="F73" s="72">
        <v>-4.533273783</v>
      </c>
      <c r="G73" s="71">
        <v>128.25</v>
      </c>
      <c r="H73" s="46">
        <v>44540.0</v>
      </c>
      <c r="I73" s="70" t="s">
        <v>896</v>
      </c>
      <c r="J73" s="70" t="s">
        <v>897</v>
      </c>
      <c r="K73" s="116">
        <v>1.0</v>
      </c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>
      <c r="A74" s="73" t="s">
        <v>370</v>
      </c>
      <c r="B74" s="73" t="s">
        <v>898</v>
      </c>
      <c r="C74" s="74">
        <v>245.73</v>
      </c>
      <c r="D74" s="74">
        <v>260.55</v>
      </c>
      <c r="E74" s="54">
        <f t="shared" si="1"/>
        <v>0.06031009645</v>
      </c>
      <c r="F74" s="75">
        <v>6.031009645</v>
      </c>
      <c r="G74" s="73"/>
      <c r="H74" s="56">
        <v>44539.0</v>
      </c>
      <c r="I74" s="73" t="s">
        <v>709</v>
      </c>
      <c r="J74" s="73" t="s">
        <v>899</v>
      </c>
      <c r="K74" s="118">
        <v>1.0</v>
      </c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>
      <c r="A75" s="73" t="s">
        <v>884</v>
      </c>
      <c r="B75" s="73" t="s">
        <v>885</v>
      </c>
      <c r="C75" s="74">
        <v>42.11</v>
      </c>
      <c r="D75" s="74">
        <v>44.495</v>
      </c>
      <c r="E75" s="54">
        <f t="shared" si="1"/>
        <v>0.05663737829</v>
      </c>
      <c r="F75" s="75">
        <v>5.663737829</v>
      </c>
      <c r="G75" s="73"/>
      <c r="H75" s="56">
        <v>44539.0</v>
      </c>
      <c r="I75" s="73" t="s">
        <v>713</v>
      </c>
      <c r="J75" s="73" t="s">
        <v>900</v>
      </c>
      <c r="K75" s="118">
        <v>1.0</v>
      </c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>
      <c r="A76" s="70" t="s">
        <v>350</v>
      </c>
      <c r="B76" s="70" t="s">
        <v>901</v>
      </c>
      <c r="C76" s="71">
        <v>43.43</v>
      </c>
      <c r="D76" s="70"/>
      <c r="E76" s="44">
        <f t="shared" si="1"/>
        <v>-0.03016348146</v>
      </c>
      <c r="F76" s="72">
        <v>-3.016348146</v>
      </c>
      <c r="G76" s="71">
        <v>42.12</v>
      </c>
      <c r="H76" s="46">
        <v>44538.0</v>
      </c>
      <c r="I76" s="70" t="s">
        <v>902</v>
      </c>
      <c r="J76" s="70" t="s">
        <v>903</v>
      </c>
      <c r="K76" s="116">
        <v>1.0</v>
      </c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>
      <c r="A77" s="73" t="s">
        <v>18</v>
      </c>
      <c r="B77" s="73" t="s">
        <v>18</v>
      </c>
      <c r="C77" s="74">
        <v>165.3</v>
      </c>
      <c r="D77" s="74">
        <v>173.93</v>
      </c>
      <c r="E77" s="54">
        <f t="shared" si="1"/>
        <v>0.05220810647</v>
      </c>
      <c r="F77" s="75">
        <v>5.220810647</v>
      </c>
      <c r="G77" s="73"/>
      <c r="H77" s="56">
        <v>44538.0</v>
      </c>
      <c r="I77" s="73" t="s">
        <v>858</v>
      </c>
      <c r="J77" s="73" t="s">
        <v>904</v>
      </c>
      <c r="K77" s="118">
        <v>1.0</v>
      </c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>
      <c r="A78" s="73" t="s">
        <v>775</v>
      </c>
      <c r="B78" s="73" t="s">
        <v>776</v>
      </c>
      <c r="C78" s="74">
        <v>643.45</v>
      </c>
      <c r="D78" s="74">
        <v>676.68</v>
      </c>
      <c r="E78" s="54">
        <f t="shared" si="1"/>
        <v>0.05164348434</v>
      </c>
      <c r="F78" s="75">
        <v>5.164348434</v>
      </c>
      <c r="G78" s="73"/>
      <c r="H78" s="56">
        <v>44538.0</v>
      </c>
      <c r="I78" s="73" t="s">
        <v>743</v>
      </c>
      <c r="J78" s="73" t="s">
        <v>905</v>
      </c>
      <c r="K78" s="118">
        <v>1.0</v>
      </c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>
      <c r="A79" s="73" t="s">
        <v>906</v>
      </c>
      <c r="B79" s="73" t="s">
        <v>907</v>
      </c>
      <c r="C79" s="74">
        <v>162.7</v>
      </c>
      <c r="D79" s="74">
        <v>170.635</v>
      </c>
      <c r="E79" s="54">
        <f t="shared" si="1"/>
        <v>0.0487707437</v>
      </c>
      <c r="F79" s="75">
        <v>4.87707437</v>
      </c>
      <c r="G79" s="73"/>
      <c r="H79" s="56">
        <v>44537.0</v>
      </c>
      <c r="I79" s="73" t="s">
        <v>760</v>
      </c>
      <c r="J79" s="73" t="s">
        <v>908</v>
      </c>
      <c r="K79" s="118">
        <v>1.0</v>
      </c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>
      <c r="A80" s="73" t="s">
        <v>838</v>
      </c>
      <c r="B80" s="73" t="s">
        <v>839</v>
      </c>
      <c r="C80" s="74">
        <v>1868.29</v>
      </c>
      <c r="D80" s="74">
        <v>2011.98</v>
      </c>
      <c r="E80" s="54">
        <f t="shared" si="1"/>
        <v>0.07690990157</v>
      </c>
      <c r="F80" s="75">
        <v>7.690990157</v>
      </c>
      <c r="G80" s="73"/>
      <c r="H80" s="56">
        <v>44537.0</v>
      </c>
      <c r="I80" s="73" t="s">
        <v>790</v>
      </c>
      <c r="J80" s="73" t="s">
        <v>909</v>
      </c>
      <c r="K80" s="118">
        <v>1.0</v>
      </c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>
      <c r="A81" s="73" t="s">
        <v>282</v>
      </c>
      <c r="B81" s="73" t="s">
        <v>910</v>
      </c>
      <c r="C81" s="74">
        <v>463.11</v>
      </c>
      <c r="D81" s="73"/>
      <c r="E81" s="54">
        <f t="shared" si="1"/>
        <v>0.099285267</v>
      </c>
      <c r="F81" s="75">
        <v>9.9285267</v>
      </c>
      <c r="G81" s="74">
        <v>509.09</v>
      </c>
      <c r="H81" s="56">
        <v>44537.0</v>
      </c>
      <c r="I81" s="73" t="s">
        <v>844</v>
      </c>
      <c r="J81" s="73" t="s">
        <v>911</v>
      </c>
      <c r="K81" s="118">
        <v>1.0</v>
      </c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>
      <c r="A82" s="70" t="s">
        <v>912</v>
      </c>
      <c r="B82" s="70" t="s">
        <v>913</v>
      </c>
      <c r="C82" s="71">
        <v>679.3</v>
      </c>
      <c r="D82" s="70"/>
      <c r="E82" s="44">
        <f t="shared" si="1"/>
        <v>-0.04137347269</v>
      </c>
      <c r="F82" s="72">
        <v>-4.137347269</v>
      </c>
      <c r="G82" s="71">
        <v>651.195</v>
      </c>
      <c r="H82" s="46">
        <v>44537.0</v>
      </c>
      <c r="I82" s="70" t="s">
        <v>914</v>
      </c>
      <c r="J82" s="70" t="s">
        <v>915</v>
      </c>
      <c r="K82" s="116">
        <v>1.0</v>
      </c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>
      <c r="A83" s="73" t="s">
        <v>350</v>
      </c>
      <c r="B83" s="73" t="s">
        <v>901</v>
      </c>
      <c r="C83" s="74">
        <v>43.43</v>
      </c>
      <c r="D83" s="74">
        <v>45.63</v>
      </c>
      <c r="E83" s="54">
        <f t="shared" si="1"/>
        <v>0.05065622841</v>
      </c>
      <c r="F83" s="75">
        <v>5.065622841</v>
      </c>
      <c r="G83" s="73"/>
      <c r="H83" s="56">
        <v>44537.0</v>
      </c>
      <c r="I83" s="73" t="s">
        <v>914</v>
      </c>
      <c r="J83" s="73" t="s">
        <v>916</v>
      </c>
      <c r="K83" s="118">
        <v>1.0</v>
      </c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>
      <c r="A84" s="73" t="s">
        <v>765</v>
      </c>
      <c r="B84" s="73" t="s">
        <v>766</v>
      </c>
      <c r="C84" s="74">
        <v>63.19</v>
      </c>
      <c r="D84" s="74">
        <v>66.815</v>
      </c>
      <c r="E84" s="54">
        <f t="shared" si="1"/>
        <v>0.05736667194</v>
      </c>
      <c r="F84" s="75">
        <v>5.736667194</v>
      </c>
      <c r="G84" s="73"/>
      <c r="H84" s="56">
        <v>44537.0</v>
      </c>
      <c r="I84" s="73" t="s">
        <v>743</v>
      </c>
      <c r="J84" s="73" t="s">
        <v>917</v>
      </c>
      <c r="K84" s="118">
        <v>1.0</v>
      </c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>
      <c r="A85" s="73" t="s">
        <v>422</v>
      </c>
      <c r="B85" s="73" t="s">
        <v>888</v>
      </c>
      <c r="C85" s="74">
        <v>36.29</v>
      </c>
      <c r="D85" s="74">
        <v>38.245</v>
      </c>
      <c r="E85" s="54">
        <f t="shared" si="1"/>
        <v>0.05387158997</v>
      </c>
      <c r="F85" s="75">
        <v>5.387158997</v>
      </c>
      <c r="G85" s="73"/>
      <c r="H85" s="56">
        <v>44537.0</v>
      </c>
      <c r="I85" s="73" t="s">
        <v>896</v>
      </c>
      <c r="J85" s="73" t="s">
        <v>918</v>
      </c>
      <c r="K85" s="118">
        <v>1.0</v>
      </c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>
      <c r="A86" s="73" t="s">
        <v>460</v>
      </c>
      <c r="B86" s="73" t="s">
        <v>919</v>
      </c>
      <c r="C86" s="74">
        <v>49.08</v>
      </c>
      <c r="D86" s="73"/>
      <c r="E86" s="54">
        <f t="shared" si="1"/>
        <v>0.1051344743</v>
      </c>
      <c r="F86" s="75">
        <v>10.51344743</v>
      </c>
      <c r="G86" s="74">
        <v>54.24</v>
      </c>
      <c r="H86" s="56">
        <v>44537.0</v>
      </c>
      <c r="I86" s="73" t="s">
        <v>743</v>
      </c>
      <c r="J86" s="73" t="s">
        <v>920</v>
      </c>
      <c r="K86" s="118">
        <v>1.0</v>
      </c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>
      <c r="A87" s="73" t="s">
        <v>921</v>
      </c>
      <c r="B87" s="73" t="s">
        <v>922</v>
      </c>
      <c r="C87" s="74">
        <v>144.78</v>
      </c>
      <c r="D87" s="73"/>
      <c r="E87" s="54">
        <f t="shared" si="1"/>
        <v>0.09100013814</v>
      </c>
      <c r="F87" s="75">
        <v>9.100013814</v>
      </c>
      <c r="G87" s="74">
        <v>157.955</v>
      </c>
      <c r="H87" s="56">
        <v>44536.0</v>
      </c>
      <c r="I87" s="73" t="s">
        <v>760</v>
      </c>
      <c r="J87" s="73" t="s">
        <v>923</v>
      </c>
      <c r="K87" s="118">
        <v>1.0</v>
      </c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>
      <c r="A88" s="70" t="s">
        <v>924</v>
      </c>
      <c r="B88" s="70" t="s">
        <v>925</v>
      </c>
      <c r="C88" s="71">
        <v>154.78</v>
      </c>
      <c r="D88" s="70"/>
      <c r="E88" s="44">
        <f t="shared" si="1"/>
        <v>-0.03798940432</v>
      </c>
      <c r="F88" s="72">
        <v>-3.798940432</v>
      </c>
      <c r="G88" s="71">
        <v>148.9</v>
      </c>
      <c r="H88" s="46">
        <v>44533.0</v>
      </c>
      <c r="I88" s="70" t="s">
        <v>743</v>
      </c>
      <c r="J88" s="70" t="s">
        <v>926</v>
      </c>
      <c r="K88" s="116">
        <v>1.0</v>
      </c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>
      <c r="A89" s="70" t="s">
        <v>374</v>
      </c>
      <c r="B89" s="70" t="s">
        <v>927</v>
      </c>
      <c r="C89" s="71">
        <v>463.26</v>
      </c>
      <c r="D89" s="70"/>
      <c r="E89" s="44">
        <f t="shared" si="1"/>
        <v>-0.03717135086</v>
      </c>
      <c r="F89" s="72">
        <v>-3.717135086</v>
      </c>
      <c r="G89" s="71">
        <v>446.04</v>
      </c>
      <c r="H89" s="46">
        <v>44533.0</v>
      </c>
      <c r="I89" s="70" t="s">
        <v>902</v>
      </c>
      <c r="J89" s="70" t="s">
        <v>928</v>
      </c>
      <c r="K89" s="116">
        <v>1.0</v>
      </c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>
      <c r="A90" s="70" t="s">
        <v>170</v>
      </c>
      <c r="B90" s="70" t="s">
        <v>929</v>
      </c>
      <c r="C90" s="71">
        <v>132.31</v>
      </c>
      <c r="D90" s="70"/>
      <c r="E90" s="44">
        <f t="shared" si="1"/>
        <v>-0.06651046784</v>
      </c>
      <c r="F90" s="72">
        <v>-6.651046784</v>
      </c>
      <c r="G90" s="71">
        <v>123.51</v>
      </c>
      <c r="H90" s="46">
        <v>44533.0</v>
      </c>
      <c r="I90" s="70" t="s">
        <v>790</v>
      </c>
      <c r="J90" s="70" t="s">
        <v>930</v>
      </c>
      <c r="K90" s="116">
        <v>1.0</v>
      </c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>
      <c r="A91" s="77" t="s">
        <v>238</v>
      </c>
      <c r="B91" s="77" t="s">
        <v>931</v>
      </c>
      <c r="C91" s="78">
        <v>50.13</v>
      </c>
      <c r="D91" s="77"/>
      <c r="E91" s="65">
        <f t="shared" si="1"/>
        <v>0.04528226611</v>
      </c>
      <c r="F91" s="79">
        <v>4.528226611</v>
      </c>
      <c r="G91" s="78">
        <v>52.4</v>
      </c>
      <c r="H91" s="67">
        <v>44533.0</v>
      </c>
      <c r="I91" s="77" t="s">
        <v>713</v>
      </c>
      <c r="J91" s="77" t="s">
        <v>932</v>
      </c>
      <c r="K91" s="120">
        <v>1.0</v>
      </c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</row>
    <row r="92">
      <c r="A92" s="70" t="s">
        <v>933</v>
      </c>
      <c r="B92" s="70" t="s">
        <v>934</v>
      </c>
      <c r="C92" s="71">
        <v>225.0</v>
      </c>
      <c r="D92" s="70"/>
      <c r="E92" s="44">
        <f t="shared" si="1"/>
        <v>-0.03173333333</v>
      </c>
      <c r="F92" s="72">
        <v>-3.173333333</v>
      </c>
      <c r="G92" s="71">
        <v>217.86</v>
      </c>
      <c r="H92" s="46">
        <v>44532.0</v>
      </c>
      <c r="I92" s="70" t="s">
        <v>896</v>
      </c>
      <c r="J92" s="70" t="s">
        <v>935</v>
      </c>
      <c r="K92" s="116">
        <v>1.0</v>
      </c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>
      <c r="A93" s="70" t="s">
        <v>936</v>
      </c>
      <c r="B93" s="70" t="s">
        <v>937</v>
      </c>
      <c r="C93" s="71">
        <v>147.53</v>
      </c>
      <c r="D93" s="70"/>
      <c r="E93" s="44">
        <f t="shared" si="1"/>
        <v>-0.04087304277</v>
      </c>
      <c r="F93" s="72">
        <v>-4.087304277</v>
      </c>
      <c r="G93" s="71">
        <v>141.5</v>
      </c>
      <c r="H93" s="46">
        <v>44532.0</v>
      </c>
      <c r="I93" s="70" t="s">
        <v>889</v>
      </c>
      <c r="J93" s="70" t="s">
        <v>938</v>
      </c>
      <c r="K93" s="116">
        <v>1.0</v>
      </c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>
      <c r="A94" s="70" t="s">
        <v>426</v>
      </c>
      <c r="B94" s="70" t="s">
        <v>939</v>
      </c>
      <c r="C94" s="71">
        <v>91.52</v>
      </c>
      <c r="D94" s="70"/>
      <c r="E94" s="44">
        <f t="shared" si="1"/>
        <v>-0.05944055944</v>
      </c>
      <c r="F94" s="72">
        <v>-5.944055944</v>
      </c>
      <c r="G94" s="71">
        <v>86.08</v>
      </c>
      <c r="H94" s="46">
        <v>44531.0</v>
      </c>
      <c r="I94" s="70" t="s">
        <v>809</v>
      </c>
      <c r="J94" s="70" t="s">
        <v>940</v>
      </c>
      <c r="K94" s="116">
        <v>1.0</v>
      </c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>
      <c r="A95" s="73" t="s">
        <v>18</v>
      </c>
      <c r="B95" s="73" t="s">
        <v>941</v>
      </c>
      <c r="C95" s="74">
        <v>151.0</v>
      </c>
      <c r="D95" s="73"/>
      <c r="E95" s="54">
        <f t="shared" si="1"/>
        <v>0.1086754967</v>
      </c>
      <c r="F95" s="75">
        <v>10.86754967</v>
      </c>
      <c r="G95" s="74">
        <v>167.41</v>
      </c>
      <c r="H95" s="56">
        <v>44531.0</v>
      </c>
      <c r="I95" s="73" t="s">
        <v>827</v>
      </c>
      <c r="J95" s="73" t="s">
        <v>942</v>
      </c>
      <c r="K95" s="118">
        <v>1.0</v>
      </c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>
      <c r="A96" s="77" t="s">
        <v>246</v>
      </c>
      <c r="B96" s="77" t="s">
        <v>943</v>
      </c>
      <c r="C96" s="78">
        <v>323.57</v>
      </c>
      <c r="D96" s="77"/>
      <c r="E96" s="65">
        <f t="shared" si="1"/>
        <v>0.009704237105</v>
      </c>
      <c r="F96" s="79">
        <v>0.9704237105</v>
      </c>
      <c r="G96" s="78">
        <v>326.71</v>
      </c>
      <c r="H96" s="67">
        <v>44530.0</v>
      </c>
      <c r="I96" s="77" t="s">
        <v>743</v>
      </c>
      <c r="J96" s="77" t="s">
        <v>944</v>
      </c>
      <c r="K96" s="120">
        <v>1.0</v>
      </c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</row>
    <row r="97">
      <c r="A97" s="70" t="s">
        <v>945</v>
      </c>
      <c r="B97" s="70" t="s">
        <v>946</v>
      </c>
      <c r="C97" s="71">
        <v>160.11</v>
      </c>
      <c r="D97" s="70"/>
      <c r="E97" s="44">
        <f t="shared" si="1"/>
        <v>-0.01900256074</v>
      </c>
      <c r="F97" s="72">
        <v>-1.900256074</v>
      </c>
      <c r="G97" s="71">
        <v>157.0675</v>
      </c>
      <c r="H97" s="46">
        <v>44530.0</v>
      </c>
      <c r="I97" s="70" t="s">
        <v>713</v>
      </c>
      <c r="J97" s="70" t="s">
        <v>947</v>
      </c>
      <c r="K97" s="116">
        <v>1.0</v>
      </c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>
      <c r="A98" s="70" t="s">
        <v>794</v>
      </c>
      <c r="B98" s="70" t="s">
        <v>795</v>
      </c>
      <c r="C98" s="71">
        <v>363.15</v>
      </c>
      <c r="D98" s="70"/>
      <c r="E98" s="44">
        <f t="shared" si="1"/>
        <v>-0.03342971224</v>
      </c>
      <c r="F98" s="72">
        <v>-3.342971224</v>
      </c>
      <c r="G98" s="71">
        <v>351.01</v>
      </c>
      <c r="H98" s="46">
        <v>44530.0</v>
      </c>
      <c r="I98" s="70" t="s">
        <v>858</v>
      </c>
      <c r="J98" s="70" t="s">
        <v>948</v>
      </c>
      <c r="K98" s="116">
        <v>1.0</v>
      </c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>
      <c r="A99" s="77" t="s">
        <v>194</v>
      </c>
      <c r="B99" s="77" t="s">
        <v>949</v>
      </c>
      <c r="C99" s="78">
        <v>162.51</v>
      </c>
      <c r="D99" s="77"/>
      <c r="E99" s="65">
        <f t="shared" si="1"/>
        <v>0.04313580703</v>
      </c>
      <c r="F99" s="79">
        <v>4.313580703</v>
      </c>
      <c r="G99" s="78">
        <v>169.52</v>
      </c>
      <c r="H99" s="67">
        <v>44530.0</v>
      </c>
      <c r="I99" s="77" t="s">
        <v>713</v>
      </c>
      <c r="J99" s="77" t="s">
        <v>950</v>
      </c>
      <c r="K99" s="120">
        <v>1.0</v>
      </c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</row>
    <row r="100">
      <c r="A100" s="77" t="s">
        <v>382</v>
      </c>
      <c r="B100" s="77" t="s">
        <v>951</v>
      </c>
      <c r="C100" s="78">
        <v>242.73</v>
      </c>
      <c r="D100" s="77"/>
      <c r="E100" s="65">
        <f t="shared" si="1"/>
        <v>0.01392493717</v>
      </c>
      <c r="F100" s="79">
        <v>1.392493717</v>
      </c>
      <c r="G100" s="78">
        <v>246.11</v>
      </c>
      <c r="H100" s="67">
        <v>44530.0</v>
      </c>
      <c r="I100" s="77" t="s">
        <v>743</v>
      </c>
      <c r="J100" s="77" t="s">
        <v>952</v>
      </c>
      <c r="K100" s="120">
        <v>1.0</v>
      </c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</row>
    <row r="101">
      <c r="A101" s="77" t="s">
        <v>618</v>
      </c>
      <c r="B101" s="77" t="s">
        <v>953</v>
      </c>
      <c r="C101" s="78">
        <v>381.78</v>
      </c>
      <c r="D101" s="77"/>
      <c r="E101" s="65">
        <f t="shared" si="1"/>
        <v>0.02373094452</v>
      </c>
      <c r="F101" s="79">
        <v>2.373094452</v>
      </c>
      <c r="G101" s="78">
        <v>390.84</v>
      </c>
      <c r="H101" s="67">
        <v>44530.0</v>
      </c>
      <c r="I101" s="77" t="s">
        <v>743</v>
      </c>
      <c r="J101" s="77" t="s">
        <v>954</v>
      </c>
      <c r="K101" s="120">
        <v>1.0</v>
      </c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</row>
    <row r="102">
      <c r="A102" s="73" t="s">
        <v>786</v>
      </c>
      <c r="B102" s="73" t="s">
        <v>787</v>
      </c>
      <c r="C102" s="74">
        <v>67.79</v>
      </c>
      <c r="D102" s="74">
        <v>71.23</v>
      </c>
      <c r="E102" s="54">
        <f t="shared" si="1"/>
        <v>0.05074494763</v>
      </c>
      <c r="F102" s="75">
        <v>5.074494763</v>
      </c>
      <c r="G102" s="73"/>
      <c r="H102" s="56">
        <v>44529.0</v>
      </c>
      <c r="I102" s="73" t="s">
        <v>955</v>
      </c>
      <c r="J102" s="73" t="s">
        <v>956</v>
      </c>
      <c r="K102" s="118">
        <v>1.0</v>
      </c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>
      <c r="A103" s="70" t="s">
        <v>360</v>
      </c>
      <c r="B103" s="70" t="s">
        <v>957</v>
      </c>
      <c r="C103" s="71">
        <v>222.13</v>
      </c>
      <c r="D103" s="70"/>
      <c r="E103" s="44">
        <f t="shared" si="1"/>
        <v>-0.03061270427</v>
      </c>
      <c r="F103" s="72">
        <v>-3.061270427</v>
      </c>
      <c r="G103" s="71">
        <v>215.33</v>
      </c>
      <c r="H103" s="46">
        <v>44529.0</v>
      </c>
      <c r="I103" s="70" t="s">
        <v>729</v>
      </c>
      <c r="J103" s="70" t="s">
        <v>958</v>
      </c>
      <c r="K103" s="116">
        <v>1.0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>
      <c r="A104" s="70" t="s">
        <v>959</v>
      </c>
      <c r="B104" s="70" t="s">
        <v>960</v>
      </c>
      <c r="C104" s="71">
        <v>120.57</v>
      </c>
      <c r="D104" s="70"/>
      <c r="E104" s="44">
        <f t="shared" si="1"/>
        <v>-0.02712117442</v>
      </c>
      <c r="F104" s="72">
        <v>-2.712117442</v>
      </c>
      <c r="G104" s="71">
        <v>117.3</v>
      </c>
      <c r="H104" s="46">
        <v>44526.0</v>
      </c>
      <c r="I104" s="70" t="s">
        <v>902</v>
      </c>
      <c r="J104" s="70" t="s">
        <v>961</v>
      </c>
      <c r="K104" s="116">
        <v>1.0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>
      <c r="A105" s="77" t="s">
        <v>560</v>
      </c>
      <c r="B105" s="77" t="s">
        <v>962</v>
      </c>
      <c r="C105" s="78">
        <v>45.61</v>
      </c>
      <c r="D105" s="77"/>
      <c r="E105" s="65">
        <f t="shared" si="1"/>
        <v>0.002082876562</v>
      </c>
      <c r="F105" s="79">
        <v>0.2082876562</v>
      </c>
      <c r="G105" s="78">
        <v>45.705</v>
      </c>
      <c r="H105" s="67">
        <v>44526.0</v>
      </c>
      <c r="I105" s="77" t="s">
        <v>889</v>
      </c>
      <c r="J105" s="77" t="s">
        <v>963</v>
      </c>
      <c r="K105" s="120">
        <v>1.0</v>
      </c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</row>
    <row r="106">
      <c r="A106" s="70" t="s">
        <v>964</v>
      </c>
      <c r="B106" s="70" t="s">
        <v>965</v>
      </c>
      <c r="C106" s="71">
        <v>94.21</v>
      </c>
      <c r="D106" s="70"/>
      <c r="E106" s="44">
        <f t="shared" si="1"/>
        <v>-0.03067614903</v>
      </c>
      <c r="F106" s="72">
        <v>-3.067614903</v>
      </c>
      <c r="G106" s="71">
        <v>91.32</v>
      </c>
      <c r="H106" s="46">
        <v>44526.0</v>
      </c>
      <c r="I106" s="70" t="s">
        <v>773</v>
      </c>
      <c r="J106" s="70" t="s">
        <v>966</v>
      </c>
      <c r="K106" s="116">
        <v>1.0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>
      <c r="A107" s="73" t="s">
        <v>921</v>
      </c>
      <c r="B107" s="73" t="s">
        <v>922</v>
      </c>
      <c r="C107" s="74">
        <v>144.78</v>
      </c>
      <c r="D107" s="74">
        <v>154.385</v>
      </c>
      <c r="E107" s="54">
        <f t="shared" si="1"/>
        <v>0.06634203619</v>
      </c>
      <c r="F107" s="75">
        <v>6.634203619</v>
      </c>
      <c r="G107" s="73"/>
      <c r="H107" s="56">
        <v>44526.0</v>
      </c>
      <c r="I107" s="73" t="s">
        <v>734</v>
      </c>
      <c r="J107" s="73" t="s">
        <v>967</v>
      </c>
      <c r="K107" s="118">
        <v>1.0</v>
      </c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>
      <c r="A108" s="73" t="s">
        <v>968</v>
      </c>
      <c r="B108" s="73" t="s">
        <v>969</v>
      </c>
      <c r="C108" s="74">
        <v>263.78</v>
      </c>
      <c r="D108" s="73"/>
      <c r="E108" s="54">
        <f t="shared" si="1"/>
        <v>0.200697551</v>
      </c>
      <c r="F108" s="75">
        <v>20.0697551</v>
      </c>
      <c r="G108" s="74">
        <v>316.72</v>
      </c>
      <c r="H108" s="56">
        <v>44526.0</v>
      </c>
      <c r="I108" s="73" t="s">
        <v>729</v>
      </c>
      <c r="J108" s="73" t="s">
        <v>970</v>
      </c>
      <c r="K108" s="118">
        <v>1.0</v>
      </c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>
      <c r="A109" s="70" t="s">
        <v>971</v>
      </c>
      <c r="B109" s="70" t="s">
        <v>972</v>
      </c>
      <c r="C109" s="71">
        <v>67.89</v>
      </c>
      <c r="D109" s="70"/>
      <c r="E109" s="44">
        <f t="shared" si="1"/>
        <v>-0.02842833996</v>
      </c>
      <c r="F109" s="72">
        <v>-2.842833996</v>
      </c>
      <c r="G109" s="71">
        <v>65.96</v>
      </c>
      <c r="H109" s="46">
        <v>44526.0</v>
      </c>
      <c r="I109" s="70" t="s">
        <v>902</v>
      </c>
      <c r="J109" s="70" t="s">
        <v>973</v>
      </c>
      <c r="K109" s="116">
        <v>1.0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>
      <c r="A110" s="70" t="s">
        <v>638</v>
      </c>
      <c r="B110" s="70" t="s">
        <v>974</v>
      </c>
      <c r="C110" s="71">
        <v>74.39</v>
      </c>
      <c r="D110" s="70"/>
      <c r="E110" s="44">
        <f t="shared" si="1"/>
        <v>-0.03226240086</v>
      </c>
      <c r="F110" s="72">
        <v>-3.226240086</v>
      </c>
      <c r="G110" s="71">
        <v>71.99</v>
      </c>
      <c r="H110" s="46">
        <v>44526.0</v>
      </c>
      <c r="I110" s="70" t="s">
        <v>896</v>
      </c>
      <c r="J110" s="70" t="s">
        <v>975</v>
      </c>
      <c r="K110" s="116">
        <v>1.0</v>
      </c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>
      <c r="A111" s="70" t="s">
        <v>96</v>
      </c>
      <c r="B111" s="70" t="s">
        <v>976</v>
      </c>
      <c r="C111" s="71">
        <v>47.5</v>
      </c>
      <c r="D111" s="70"/>
      <c r="E111" s="44">
        <f t="shared" si="1"/>
        <v>-0.04547368421</v>
      </c>
      <c r="F111" s="72">
        <v>-4.547368421</v>
      </c>
      <c r="G111" s="71">
        <v>45.34</v>
      </c>
      <c r="H111" s="46">
        <v>44526.0</v>
      </c>
      <c r="I111" s="70" t="s">
        <v>699</v>
      </c>
      <c r="J111" s="70" t="s">
        <v>977</v>
      </c>
      <c r="K111" s="116">
        <v>1.0</v>
      </c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>
      <c r="A112" s="70" t="s">
        <v>340</v>
      </c>
      <c r="B112" s="70" t="s">
        <v>978</v>
      </c>
      <c r="C112" s="71">
        <v>168.28</v>
      </c>
      <c r="D112" s="70"/>
      <c r="E112" s="44">
        <f t="shared" si="1"/>
        <v>-0.04563822201</v>
      </c>
      <c r="F112" s="72">
        <v>-4.563822201</v>
      </c>
      <c r="G112" s="71">
        <v>160.6</v>
      </c>
      <c r="H112" s="46">
        <v>44526.0</v>
      </c>
      <c r="I112" s="70" t="s">
        <v>699</v>
      </c>
      <c r="J112" s="70" t="s">
        <v>979</v>
      </c>
      <c r="K112" s="116">
        <v>1.0</v>
      </c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>
      <c r="A113" s="70" t="s">
        <v>980</v>
      </c>
      <c r="B113" s="70" t="s">
        <v>981</v>
      </c>
      <c r="C113" s="71">
        <v>74.6</v>
      </c>
      <c r="D113" s="70"/>
      <c r="E113" s="44">
        <f t="shared" si="1"/>
        <v>-0.04034852547</v>
      </c>
      <c r="F113" s="72">
        <v>-4.034852547</v>
      </c>
      <c r="G113" s="71">
        <v>71.59</v>
      </c>
      <c r="H113" s="46">
        <v>44526.0</v>
      </c>
      <c r="I113" s="70" t="s">
        <v>982</v>
      </c>
      <c r="J113" s="70" t="s">
        <v>983</v>
      </c>
      <c r="K113" s="116">
        <v>1.0</v>
      </c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>
      <c r="A114" s="70" t="s">
        <v>142</v>
      </c>
      <c r="B114" s="70" t="s">
        <v>984</v>
      </c>
      <c r="C114" s="71">
        <v>49.12</v>
      </c>
      <c r="D114" s="70"/>
      <c r="E114" s="44">
        <f t="shared" si="1"/>
        <v>-0.01771172638</v>
      </c>
      <c r="F114" s="72">
        <v>-1.771172638</v>
      </c>
      <c r="G114" s="71">
        <v>48.25</v>
      </c>
      <c r="H114" s="46">
        <v>44526.0</v>
      </c>
      <c r="I114" s="70" t="s">
        <v>827</v>
      </c>
      <c r="J114" s="70" t="s">
        <v>985</v>
      </c>
      <c r="K114" s="116">
        <v>1.0</v>
      </c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>
      <c r="A115" s="70" t="s">
        <v>986</v>
      </c>
      <c r="B115" s="70" t="s">
        <v>987</v>
      </c>
      <c r="C115" s="71">
        <v>49.19</v>
      </c>
      <c r="D115" s="70"/>
      <c r="E115" s="44">
        <f t="shared" si="1"/>
        <v>-0.03455986989</v>
      </c>
      <c r="F115" s="72">
        <v>-3.455986989</v>
      </c>
      <c r="G115" s="71">
        <v>47.49</v>
      </c>
      <c r="H115" s="46">
        <v>44526.0</v>
      </c>
      <c r="I115" s="70" t="s">
        <v>773</v>
      </c>
      <c r="J115" s="70" t="s">
        <v>988</v>
      </c>
      <c r="K115" s="116">
        <v>1.0</v>
      </c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>
      <c r="A116" s="70" t="s">
        <v>48</v>
      </c>
      <c r="B116" s="70" t="s">
        <v>989</v>
      </c>
      <c r="C116" s="71">
        <v>50.05</v>
      </c>
      <c r="D116" s="70"/>
      <c r="E116" s="44">
        <f t="shared" si="1"/>
        <v>-0.04615384615</v>
      </c>
      <c r="F116" s="72">
        <v>-4.615384615</v>
      </c>
      <c r="G116" s="71">
        <v>47.74</v>
      </c>
      <c r="H116" s="46">
        <v>44526.0</v>
      </c>
      <c r="I116" s="70" t="s">
        <v>699</v>
      </c>
      <c r="J116" s="70" t="s">
        <v>990</v>
      </c>
      <c r="K116" s="116">
        <v>1.0</v>
      </c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>
      <c r="A117" s="70" t="s">
        <v>244</v>
      </c>
      <c r="B117" s="70" t="s">
        <v>991</v>
      </c>
      <c r="C117" s="71">
        <v>110.19</v>
      </c>
      <c r="D117" s="70"/>
      <c r="E117" s="44">
        <f t="shared" si="1"/>
        <v>-0.04705508667</v>
      </c>
      <c r="F117" s="72">
        <v>-4.705508667</v>
      </c>
      <c r="G117" s="71">
        <v>105.005</v>
      </c>
      <c r="H117" s="46">
        <v>44526.0</v>
      </c>
      <c r="I117" s="70" t="s">
        <v>699</v>
      </c>
      <c r="J117" s="70" t="s">
        <v>992</v>
      </c>
      <c r="K117" s="116">
        <v>1.0</v>
      </c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>
      <c r="A118" s="70" t="s">
        <v>186</v>
      </c>
      <c r="B118" s="70" t="s">
        <v>993</v>
      </c>
      <c r="C118" s="71">
        <v>119.37</v>
      </c>
      <c r="D118" s="70"/>
      <c r="E118" s="44">
        <f t="shared" si="1"/>
        <v>-0.05068275111</v>
      </c>
      <c r="F118" s="72">
        <v>-5.068275111</v>
      </c>
      <c r="G118" s="71">
        <v>113.32</v>
      </c>
      <c r="H118" s="46">
        <v>44526.0</v>
      </c>
      <c r="I118" s="70" t="s">
        <v>699</v>
      </c>
      <c r="J118" s="70" t="s">
        <v>994</v>
      </c>
      <c r="K118" s="116">
        <v>1.0</v>
      </c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>
      <c r="A119" s="70" t="s">
        <v>995</v>
      </c>
      <c r="B119" s="70" t="s">
        <v>996</v>
      </c>
      <c r="C119" s="71">
        <v>36.94</v>
      </c>
      <c r="D119" s="70"/>
      <c r="E119" s="44">
        <f t="shared" si="1"/>
        <v>-0.05522468868</v>
      </c>
      <c r="F119" s="72">
        <v>-5.522468868</v>
      </c>
      <c r="G119" s="71">
        <v>34.9</v>
      </c>
      <c r="H119" s="46">
        <v>44526.0</v>
      </c>
      <c r="I119" s="70" t="s">
        <v>699</v>
      </c>
      <c r="J119" s="70" t="s">
        <v>997</v>
      </c>
      <c r="K119" s="116">
        <v>1.0</v>
      </c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>
      <c r="A120" s="70" t="s">
        <v>594</v>
      </c>
      <c r="B120" s="70" t="s">
        <v>789</v>
      </c>
      <c r="C120" s="71">
        <v>1137.06</v>
      </c>
      <c r="D120" s="70"/>
      <c r="E120" s="44">
        <f t="shared" si="1"/>
        <v>-0.05143967777</v>
      </c>
      <c r="F120" s="72">
        <v>-5.143967777</v>
      </c>
      <c r="G120" s="71">
        <v>1078.57</v>
      </c>
      <c r="H120" s="46">
        <v>44523.0</v>
      </c>
      <c r="I120" s="70" t="s">
        <v>790</v>
      </c>
      <c r="J120" s="70" t="s">
        <v>998</v>
      </c>
      <c r="K120" s="116">
        <v>1.0</v>
      </c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>
      <c r="A121" s="70" t="s">
        <v>312</v>
      </c>
      <c r="B121" s="70" t="s">
        <v>999</v>
      </c>
      <c r="C121" s="71">
        <v>634.0</v>
      </c>
      <c r="D121" s="70"/>
      <c r="E121" s="44">
        <f t="shared" si="1"/>
        <v>-0.02577287066</v>
      </c>
      <c r="F121" s="72">
        <v>-2.577287066</v>
      </c>
      <c r="G121" s="71">
        <v>617.66</v>
      </c>
      <c r="H121" s="46">
        <v>44523.0</v>
      </c>
      <c r="I121" s="70" t="s">
        <v>790</v>
      </c>
      <c r="J121" s="70" t="s">
        <v>1000</v>
      </c>
      <c r="K121" s="116">
        <v>1.0</v>
      </c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>
      <c r="A122" s="70" t="s">
        <v>606</v>
      </c>
      <c r="B122" s="70" t="s">
        <v>1001</v>
      </c>
      <c r="C122" s="71">
        <v>193.47</v>
      </c>
      <c r="D122" s="70"/>
      <c r="E122" s="44">
        <f t="shared" si="1"/>
        <v>-0.01478265364</v>
      </c>
      <c r="F122" s="72">
        <v>-1.478265364</v>
      </c>
      <c r="G122" s="71">
        <v>190.61</v>
      </c>
      <c r="H122" s="46">
        <v>44523.0</v>
      </c>
      <c r="I122" s="70" t="s">
        <v>790</v>
      </c>
      <c r="J122" s="70" t="s">
        <v>1002</v>
      </c>
      <c r="K122" s="116">
        <v>1.0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>
      <c r="A123" s="70" t="s">
        <v>1003</v>
      </c>
      <c r="B123" s="70" t="s">
        <v>1004</v>
      </c>
      <c r="C123" s="71">
        <v>52.73</v>
      </c>
      <c r="D123" s="70"/>
      <c r="E123" s="44">
        <f t="shared" si="1"/>
        <v>-0.01574056514</v>
      </c>
      <c r="F123" s="72">
        <v>-1.574056514</v>
      </c>
      <c r="G123" s="71">
        <v>51.9</v>
      </c>
      <c r="H123" s="46">
        <v>44523.0</v>
      </c>
      <c r="I123" s="70" t="s">
        <v>773</v>
      </c>
      <c r="J123" s="70" t="s">
        <v>1005</v>
      </c>
      <c r="K123" s="116">
        <v>1.0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>
      <c r="A124" s="73" t="s">
        <v>783</v>
      </c>
      <c r="B124" s="73" t="s">
        <v>784</v>
      </c>
      <c r="C124" s="74">
        <v>124.7</v>
      </c>
      <c r="D124" s="74">
        <v>131.83</v>
      </c>
      <c r="E124" s="54">
        <f t="shared" si="1"/>
        <v>0.05717722534</v>
      </c>
      <c r="F124" s="75">
        <v>5.717722534</v>
      </c>
      <c r="G124" s="73"/>
      <c r="H124" s="56">
        <v>44523.0</v>
      </c>
      <c r="I124" s="73" t="s">
        <v>743</v>
      </c>
      <c r="J124" s="73" t="s">
        <v>1006</v>
      </c>
      <c r="K124" s="118">
        <v>1.0</v>
      </c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>
      <c r="A125" s="70" t="s">
        <v>494</v>
      </c>
      <c r="B125" s="70" t="s">
        <v>1007</v>
      </c>
      <c r="C125" s="71">
        <v>277.48</v>
      </c>
      <c r="D125" s="70"/>
      <c r="E125" s="44">
        <f t="shared" si="1"/>
        <v>-0.03124549517</v>
      </c>
      <c r="F125" s="72">
        <v>-3.124549517</v>
      </c>
      <c r="G125" s="71">
        <v>268.81</v>
      </c>
      <c r="H125" s="46">
        <v>44523.0</v>
      </c>
      <c r="I125" s="70" t="s">
        <v>740</v>
      </c>
      <c r="J125" s="70" t="s">
        <v>1008</v>
      </c>
      <c r="K125" s="116">
        <v>1.0</v>
      </c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>
      <c r="A126" s="73" t="s">
        <v>434</v>
      </c>
      <c r="B126" s="73" t="s">
        <v>1009</v>
      </c>
      <c r="C126" s="74">
        <v>191.05</v>
      </c>
      <c r="D126" s="73"/>
      <c r="E126" s="54">
        <f t="shared" si="1"/>
        <v>0.1001308558</v>
      </c>
      <c r="F126" s="75">
        <v>10.01308558</v>
      </c>
      <c r="G126" s="74">
        <v>210.18</v>
      </c>
      <c r="H126" s="56">
        <v>44522.0</v>
      </c>
      <c r="I126" s="73" t="s">
        <v>790</v>
      </c>
      <c r="J126" s="73" t="s">
        <v>1010</v>
      </c>
      <c r="K126" s="118">
        <v>1.0</v>
      </c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>
      <c r="A127" s="70" t="s">
        <v>1011</v>
      </c>
      <c r="B127" s="70" t="s">
        <v>1012</v>
      </c>
      <c r="C127" s="71">
        <v>28.58</v>
      </c>
      <c r="D127" s="70"/>
      <c r="E127" s="44">
        <f t="shared" si="1"/>
        <v>-0.03621413576</v>
      </c>
      <c r="F127" s="72">
        <v>-3.621413576</v>
      </c>
      <c r="G127" s="71">
        <v>27.545</v>
      </c>
      <c r="H127" s="46">
        <v>44522.0</v>
      </c>
      <c r="I127" s="70" t="s">
        <v>729</v>
      </c>
      <c r="J127" s="70" t="s">
        <v>1013</v>
      </c>
      <c r="K127" s="116">
        <v>1.0</v>
      </c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</row>
    <row r="128">
      <c r="A128" s="70" t="s">
        <v>1014</v>
      </c>
      <c r="B128" s="70" t="s">
        <v>1015</v>
      </c>
      <c r="C128" s="71">
        <v>133.07</v>
      </c>
      <c r="D128" s="70"/>
      <c r="E128" s="44">
        <f t="shared" si="1"/>
        <v>-0.03261441347</v>
      </c>
      <c r="F128" s="72">
        <v>-3.261441347</v>
      </c>
      <c r="G128" s="71">
        <v>128.73</v>
      </c>
      <c r="H128" s="46">
        <v>44522.0</v>
      </c>
      <c r="I128" s="70" t="s">
        <v>827</v>
      </c>
      <c r="J128" s="70" t="s">
        <v>1016</v>
      </c>
      <c r="K128" s="116">
        <v>1.0</v>
      </c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</row>
    <row r="129">
      <c r="A129" s="73" t="s">
        <v>286</v>
      </c>
      <c r="B129" s="73" t="s">
        <v>1017</v>
      </c>
      <c r="C129" s="74">
        <v>392.33</v>
      </c>
      <c r="D129" s="74">
        <v>413.04</v>
      </c>
      <c r="E129" s="54">
        <f t="shared" si="1"/>
        <v>0.05278719445</v>
      </c>
      <c r="F129" s="75">
        <v>5.278719445</v>
      </c>
      <c r="G129" s="73"/>
      <c r="H129" s="56">
        <v>44522.0</v>
      </c>
      <c r="I129" s="73" t="s">
        <v>740</v>
      </c>
      <c r="J129" s="73" t="s">
        <v>1018</v>
      </c>
      <c r="K129" s="118">
        <v>1.0</v>
      </c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>
      <c r="A130" s="70" t="s">
        <v>1019</v>
      </c>
      <c r="B130" s="70" t="s">
        <v>1020</v>
      </c>
      <c r="C130" s="71">
        <v>75.22</v>
      </c>
      <c r="D130" s="70"/>
      <c r="E130" s="44">
        <f t="shared" si="1"/>
        <v>-0.02060622175</v>
      </c>
      <c r="F130" s="72">
        <v>-2.060622175</v>
      </c>
      <c r="G130" s="71">
        <v>73.67</v>
      </c>
      <c r="H130" s="46">
        <v>44522.0</v>
      </c>
      <c r="I130" s="70" t="s">
        <v>743</v>
      </c>
      <c r="J130" s="70" t="s">
        <v>1021</v>
      </c>
      <c r="K130" s="116">
        <v>1.0</v>
      </c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</row>
    <row r="131">
      <c r="A131" s="73" t="s">
        <v>434</v>
      </c>
      <c r="B131" s="73" t="s">
        <v>1009</v>
      </c>
      <c r="C131" s="74">
        <v>191.05</v>
      </c>
      <c r="D131" s="74">
        <v>202.5</v>
      </c>
      <c r="E131" s="54">
        <f t="shared" si="1"/>
        <v>0.05993195499</v>
      </c>
      <c r="F131" s="75">
        <v>5.993195499</v>
      </c>
      <c r="G131" s="73"/>
      <c r="H131" s="56">
        <v>44522.0</v>
      </c>
      <c r="I131" s="73" t="s">
        <v>902</v>
      </c>
      <c r="J131" s="73" t="s">
        <v>1022</v>
      </c>
      <c r="K131" s="118">
        <v>1.0</v>
      </c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>
      <c r="A132" s="73" t="s">
        <v>30</v>
      </c>
      <c r="B132" s="73" t="s">
        <v>836</v>
      </c>
      <c r="C132" s="74">
        <v>180.73</v>
      </c>
      <c r="D132" s="74">
        <v>190.3</v>
      </c>
      <c r="E132" s="54">
        <f t="shared" si="1"/>
        <v>0.05295191722</v>
      </c>
      <c r="F132" s="75">
        <v>5.295191722</v>
      </c>
      <c r="G132" s="73"/>
      <c r="H132" s="56">
        <v>44522.0</v>
      </c>
      <c r="I132" s="73" t="s">
        <v>896</v>
      </c>
      <c r="J132" s="73" t="s">
        <v>1023</v>
      </c>
      <c r="K132" s="118">
        <v>1.0</v>
      </c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>
      <c r="A133" s="70" t="s">
        <v>462</v>
      </c>
      <c r="B133" s="70" t="s">
        <v>1024</v>
      </c>
      <c r="C133" s="71">
        <v>45.96</v>
      </c>
      <c r="D133" s="70"/>
      <c r="E133" s="44">
        <f t="shared" si="1"/>
        <v>-0.03002610966</v>
      </c>
      <c r="F133" s="72">
        <v>-3.002610966</v>
      </c>
      <c r="G133" s="71">
        <v>44.58</v>
      </c>
      <c r="H133" s="46">
        <v>44519.0</v>
      </c>
      <c r="I133" s="70" t="s">
        <v>740</v>
      </c>
      <c r="J133" s="70" t="s">
        <v>1025</v>
      </c>
      <c r="K133" s="116">
        <v>1.0</v>
      </c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</row>
    <row r="134">
      <c r="A134" s="70" t="s">
        <v>1026</v>
      </c>
      <c r="B134" s="70" t="s">
        <v>1027</v>
      </c>
      <c r="C134" s="71">
        <v>53.7</v>
      </c>
      <c r="D134" s="70"/>
      <c r="E134" s="44">
        <f t="shared" si="1"/>
        <v>-0.04599627561</v>
      </c>
      <c r="F134" s="72">
        <v>-4.599627561</v>
      </c>
      <c r="G134" s="71">
        <v>51.23</v>
      </c>
      <c r="H134" s="46">
        <v>44519.0</v>
      </c>
      <c r="I134" s="70" t="s">
        <v>740</v>
      </c>
      <c r="J134" s="70" t="s">
        <v>1028</v>
      </c>
      <c r="K134" s="116">
        <v>1.0</v>
      </c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</row>
    <row r="135">
      <c r="A135" s="70" t="s">
        <v>1029</v>
      </c>
      <c r="B135" s="70" t="s">
        <v>1030</v>
      </c>
      <c r="C135" s="71">
        <v>58.17</v>
      </c>
      <c r="D135" s="70"/>
      <c r="E135" s="44">
        <f t="shared" si="1"/>
        <v>-0.02303592917</v>
      </c>
      <c r="F135" s="72">
        <v>-2.303592917</v>
      </c>
      <c r="G135" s="71">
        <v>56.83</v>
      </c>
      <c r="H135" s="46">
        <v>44519.0</v>
      </c>
      <c r="I135" s="70" t="s">
        <v>869</v>
      </c>
      <c r="J135" s="70" t="s">
        <v>1031</v>
      </c>
      <c r="K135" s="116">
        <v>1.0</v>
      </c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</row>
    <row r="136">
      <c r="A136" s="73" t="s">
        <v>1032</v>
      </c>
      <c r="B136" s="73" t="s">
        <v>1033</v>
      </c>
      <c r="C136" s="74">
        <v>173.19</v>
      </c>
      <c r="D136" s="73"/>
      <c r="E136" s="54">
        <f t="shared" si="1"/>
        <v>0.101102835</v>
      </c>
      <c r="F136" s="75">
        <v>10.1102835</v>
      </c>
      <c r="G136" s="74">
        <v>190.7</v>
      </c>
      <c r="H136" s="56">
        <v>44519.0</v>
      </c>
      <c r="I136" s="73" t="s">
        <v>1034</v>
      </c>
      <c r="J136" s="73" t="s">
        <v>1035</v>
      </c>
      <c r="K136" s="118">
        <v>1.0</v>
      </c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>
      <c r="A137" s="70" t="s">
        <v>94</v>
      </c>
      <c r="B137" s="70" t="s">
        <v>1036</v>
      </c>
      <c r="C137" s="71">
        <v>224.46</v>
      </c>
      <c r="D137" s="70"/>
      <c r="E137" s="44">
        <f t="shared" si="1"/>
        <v>-0.03038403279</v>
      </c>
      <c r="F137" s="72">
        <v>-3.038403279</v>
      </c>
      <c r="G137" s="71">
        <v>217.64</v>
      </c>
      <c r="H137" s="46">
        <v>44519.0</v>
      </c>
      <c r="I137" s="70" t="s">
        <v>1034</v>
      </c>
      <c r="J137" s="70" t="s">
        <v>1037</v>
      </c>
      <c r="K137" s="116">
        <v>1.0</v>
      </c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</row>
    <row r="138">
      <c r="A138" s="70" t="s">
        <v>1038</v>
      </c>
      <c r="B138" s="70" t="s">
        <v>1039</v>
      </c>
      <c r="C138" s="71">
        <v>38.35</v>
      </c>
      <c r="D138" s="70"/>
      <c r="E138" s="44">
        <f t="shared" si="1"/>
        <v>-0.03128292047</v>
      </c>
      <c r="F138" s="72">
        <v>-3.128292047</v>
      </c>
      <c r="G138" s="71">
        <v>37.1503</v>
      </c>
      <c r="H138" s="46">
        <v>44519.0</v>
      </c>
      <c r="I138" s="70" t="s">
        <v>699</v>
      </c>
      <c r="J138" s="70" t="s">
        <v>1040</v>
      </c>
      <c r="K138" s="116">
        <v>1.0</v>
      </c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>
      <c r="A139" s="77" t="s">
        <v>534</v>
      </c>
      <c r="B139" s="77" t="s">
        <v>1041</v>
      </c>
      <c r="C139" s="78">
        <v>212.01</v>
      </c>
      <c r="D139" s="77"/>
      <c r="E139" s="65">
        <f t="shared" si="1"/>
        <v>0.0180651856</v>
      </c>
      <c r="F139" s="79">
        <v>1.80651856</v>
      </c>
      <c r="G139" s="78">
        <v>215.84</v>
      </c>
      <c r="H139" s="67">
        <v>44519.0</v>
      </c>
      <c r="I139" s="77" t="s">
        <v>1034</v>
      </c>
      <c r="J139" s="77" t="s">
        <v>1042</v>
      </c>
      <c r="K139" s="120">
        <v>1.0</v>
      </c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>
      <c r="A140" s="73" t="s">
        <v>924</v>
      </c>
      <c r="B140" s="73" t="s">
        <v>925</v>
      </c>
      <c r="C140" s="74">
        <v>154.78</v>
      </c>
      <c r="D140" s="74">
        <v>163.82</v>
      </c>
      <c r="E140" s="54">
        <f t="shared" si="1"/>
        <v>0.05840547874</v>
      </c>
      <c r="F140" s="75">
        <v>5.840547874</v>
      </c>
      <c r="G140" s="73"/>
      <c r="H140" s="56">
        <v>44519.0</v>
      </c>
      <c r="I140" s="73" t="s">
        <v>743</v>
      </c>
      <c r="J140" s="73" t="s">
        <v>1043</v>
      </c>
      <c r="K140" s="118">
        <v>1.0</v>
      </c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>
      <c r="A141" s="73" t="s">
        <v>18</v>
      </c>
      <c r="B141" s="73" t="s">
        <v>941</v>
      </c>
      <c r="C141" s="74">
        <v>151.0</v>
      </c>
      <c r="D141" s="74">
        <v>158.6</v>
      </c>
      <c r="E141" s="54">
        <f t="shared" si="1"/>
        <v>0.05033112583</v>
      </c>
      <c r="F141" s="75">
        <v>5.033112583</v>
      </c>
      <c r="G141" s="73"/>
      <c r="H141" s="56">
        <v>44519.0</v>
      </c>
      <c r="I141" s="73" t="s">
        <v>699</v>
      </c>
      <c r="J141" s="73" t="s">
        <v>1044</v>
      </c>
      <c r="K141" s="118">
        <v>1.0</v>
      </c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>
      <c r="A142" s="70" t="s">
        <v>138</v>
      </c>
      <c r="B142" s="70" t="s">
        <v>1045</v>
      </c>
      <c r="C142" s="71">
        <v>172.91</v>
      </c>
      <c r="D142" s="70"/>
      <c r="E142" s="44">
        <f t="shared" si="1"/>
        <v>-0.03896824938</v>
      </c>
      <c r="F142" s="72">
        <v>-3.896824938</v>
      </c>
      <c r="G142" s="71">
        <v>166.172</v>
      </c>
      <c r="H142" s="46">
        <v>44519.0</v>
      </c>
      <c r="I142" s="70" t="s">
        <v>869</v>
      </c>
      <c r="J142" s="70" t="s">
        <v>1046</v>
      </c>
      <c r="K142" s="116">
        <v>1.0</v>
      </c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</row>
    <row r="143">
      <c r="A143" s="73" t="s">
        <v>646</v>
      </c>
      <c r="B143" s="73" t="s">
        <v>1047</v>
      </c>
      <c r="C143" s="74">
        <v>214.29</v>
      </c>
      <c r="D143" s="74">
        <v>226.36</v>
      </c>
      <c r="E143" s="54">
        <f t="shared" si="1"/>
        <v>0.05632554016</v>
      </c>
      <c r="F143" s="75">
        <v>5.632554016</v>
      </c>
      <c r="G143" s="73"/>
      <c r="H143" s="56">
        <v>44518.0</v>
      </c>
      <c r="I143" s="73" t="s">
        <v>734</v>
      </c>
      <c r="J143" s="73" t="s">
        <v>1048</v>
      </c>
      <c r="K143" s="118">
        <v>1.0</v>
      </c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>
      <c r="A144" s="73" t="s">
        <v>1011</v>
      </c>
      <c r="B144" s="73" t="s">
        <v>1012</v>
      </c>
      <c r="C144" s="74">
        <v>28.58</v>
      </c>
      <c r="D144" s="74">
        <v>30.2</v>
      </c>
      <c r="E144" s="54">
        <f t="shared" si="1"/>
        <v>0.0566829951</v>
      </c>
      <c r="F144" s="75">
        <v>5.66829951</v>
      </c>
      <c r="G144" s="73"/>
      <c r="H144" s="56">
        <v>44518.0</v>
      </c>
      <c r="I144" s="73" t="s">
        <v>914</v>
      </c>
      <c r="J144" s="73" t="s">
        <v>1049</v>
      </c>
      <c r="K144" s="118">
        <v>1.0</v>
      </c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>
      <c r="A145" s="70" t="s">
        <v>322</v>
      </c>
      <c r="B145" s="70" t="s">
        <v>1050</v>
      </c>
      <c r="C145" s="71">
        <v>50.92</v>
      </c>
      <c r="D145" s="70"/>
      <c r="E145" s="44">
        <f t="shared" si="1"/>
        <v>-0.0327965436</v>
      </c>
      <c r="F145" s="72">
        <v>-3.27965436</v>
      </c>
      <c r="G145" s="71">
        <v>49.25</v>
      </c>
      <c r="H145" s="46">
        <v>44518.0</v>
      </c>
      <c r="I145" s="70" t="s">
        <v>1051</v>
      </c>
      <c r="J145" s="70" t="s">
        <v>1052</v>
      </c>
      <c r="K145" s="116">
        <v>1.0</v>
      </c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</row>
    <row r="146">
      <c r="A146" s="70" t="s">
        <v>248</v>
      </c>
      <c r="B146" s="70" t="s">
        <v>1053</v>
      </c>
      <c r="C146" s="71">
        <v>40.9</v>
      </c>
      <c r="D146" s="70"/>
      <c r="E146" s="44">
        <f t="shared" si="1"/>
        <v>-0.07432762836</v>
      </c>
      <c r="F146" s="72">
        <v>-7.432762836</v>
      </c>
      <c r="G146" s="71">
        <v>37.86</v>
      </c>
      <c r="H146" s="46">
        <v>44518.0</v>
      </c>
      <c r="I146" s="70" t="s">
        <v>729</v>
      </c>
      <c r="J146" s="70" t="s">
        <v>1054</v>
      </c>
      <c r="K146" s="116">
        <v>1.0</v>
      </c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</row>
    <row r="147">
      <c r="A147" s="70" t="s">
        <v>148</v>
      </c>
      <c r="B147" s="70" t="s">
        <v>1055</v>
      </c>
      <c r="C147" s="71">
        <v>95.62</v>
      </c>
      <c r="D147" s="70"/>
      <c r="E147" s="44">
        <f t="shared" si="1"/>
        <v>-0.02964860908</v>
      </c>
      <c r="F147" s="72">
        <v>-2.964860908</v>
      </c>
      <c r="G147" s="71">
        <v>92.785</v>
      </c>
      <c r="H147" s="46">
        <v>44518.0</v>
      </c>
      <c r="I147" s="70" t="s">
        <v>699</v>
      </c>
      <c r="J147" s="70" t="s">
        <v>1056</v>
      </c>
      <c r="K147" s="116">
        <v>1.0</v>
      </c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</row>
    <row r="148">
      <c r="A148" s="70" t="s">
        <v>1057</v>
      </c>
      <c r="B148" s="70" t="s">
        <v>1058</v>
      </c>
      <c r="C148" s="71">
        <v>58.79</v>
      </c>
      <c r="D148" s="70"/>
      <c r="E148" s="44">
        <f t="shared" si="1"/>
        <v>-0.03189317911</v>
      </c>
      <c r="F148" s="72">
        <v>-3.189317911</v>
      </c>
      <c r="G148" s="71">
        <v>56.915</v>
      </c>
      <c r="H148" s="46">
        <v>44518.0</v>
      </c>
      <c r="I148" s="70" t="s">
        <v>809</v>
      </c>
      <c r="J148" s="70" t="s">
        <v>1059</v>
      </c>
      <c r="K148" s="116">
        <v>1.0</v>
      </c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</row>
    <row r="149">
      <c r="A149" s="70" t="s">
        <v>48</v>
      </c>
      <c r="B149" s="70" t="s">
        <v>989</v>
      </c>
      <c r="C149" s="71">
        <v>49.46</v>
      </c>
      <c r="D149" s="70"/>
      <c r="E149" s="44">
        <f t="shared" si="1"/>
        <v>-0.03720177922</v>
      </c>
      <c r="F149" s="72">
        <v>-3.720177922</v>
      </c>
      <c r="G149" s="71">
        <v>47.62</v>
      </c>
      <c r="H149" s="46">
        <v>44518.0</v>
      </c>
      <c r="I149" s="70" t="s">
        <v>858</v>
      </c>
      <c r="J149" s="70" t="s">
        <v>1060</v>
      </c>
      <c r="K149" s="116">
        <v>1.0</v>
      </c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</row>
    <row r="150">
      <c r="A150" s="70" t="s">
        <v>158</v>
      </c>
      <c r="B150" s="70" t="s">
        <v>1061</v>
      </c>
      <c r="C150" s="71">
        <v>157.15</v>
      </c>
      <c r="D150" s="70"/>
      <c r="E150" s="44">
        <f t="shared" si="1"/>
        <v>-0.04053452116</v>
      </c>
      <c r="F150" s="72">
        <v>-4.053452116</v>
      </c>
      <c r="G150" s="71">
        <v>150.78</v>
      </c>
      <c r="H150" s="46">
        <v>44518.0</v>
      </c>
      <c r="I150" s="70" t="s">
        <v>729</v>
      </c>
      <c r="J150" s="70" t="s">
        <v>1062</v>
      </c>
      <c r="K150" s="116">
        <v>1.0</v>
      </c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</row>
    <row r="151">
      <c r="A151" s="70" t="s">
        <v>602</v>
      </c>
      <c r="B151" s="70" t="s">
        <v>871</v>
      </c>
      <c r="C151" s="71">
        <v>310.75</v>
      </c>
      <c r="D151" s="70"/>
      <c r="E151" s="44">
        <f t="shared" si="1"/>
        <v>-0.03871279163</v>
      </c>
      <c r="F151" s="72">
        <v>-3.871279163</v>
      </c>
      <c r="G151" s="71">
        <v>298.72</v>
      </c>
      <c r="H151" s="46">
        <v>44518.0</v>
      </c>
      <c r="I151" s="70" t="s">
        <v>809</v>
      </c>
      <c r="J151" s="70" t="s">
        <v>1063</v>
      </c>
      <c r="K151" s="116">
        <v>1.0</v>
      </c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</row>
    <row r="152">
      <c r="A152" s="70" t="s">
        <v>280</v>
      </c>
      <c r="B152" s="70" t="s">
        <v>1064</v>
      </c>
      <c r="C152" s="71">
        <v>406.07</v>
      </c>
      <c r="D152" s="70"/>
      <c r="E152" s="44">
        <f t="shared" si="1"/>
        <v>-0.03750560248</v>
      </c>
      <c r="F152" s="72">
        <v>-3.750560248</v>
      </c>
      <c r="G152" s="71">
        <v>390.8401</v>
      </c>
      <c r="H152" s="46">
        <v>44518.0</v>
      </c>
      <c r="I152" s="70" t="s">
        <v>743</v>
      </c>
      <c r="J152" s="70" t="s">
        <v>1065</v>
      </c>
      <c r="K152" s="116">
        <v>1.0</v>
      </c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</row>
    <row r="153">
      <c r="A153" s="70" t="s">
        <v>22</v>
      </c>
      <c r="B153" s="70" t="s">
        <v>1066</v>
      </c>
      <c r="C153" s="71">
        <v>358.02</v>
      </c>
      <c r="D153" s="70"/>
      <c r="E153" s="44">
        <f t="shared" si="1"/>
        <v>-0.0405563935</v>
      </c>
      <c r="F153" s="72">
        <v>-4.05563935</v>
      </c>
      <c r="G153" s="71">
        <v>343.5</v>
      </c>
      <c r="H153" s="46">
        <v>44518.0</v>
      </c>
      <c r="I153" s="70" t="s">
        <v>827</v>
      </c>
      <c r="J153" s="70" t="s">
        <v>1067</v>
      </c>
      <c r="K153" s="116">
        <v>1.0</v>
      </c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</row>
    <row r="154">
      <c r="A154" s="70" t="s">
        <v>1068</v>
      </c>
      <c r="B154" s="70" t="s">
        <v>1069</v>
      </c>
      <c r="C154" s="71">
        <v>59.68</v>
      </c>
      <c r="D154" s="70"/>
      <c r="E154" s="44">
        <f t="shared" si="1"/>
        <v>-0.02195040214</v>
      </c>
      <c r="F154" s="72">
        <v>-2.195040214</v>
      </c>
      <c r="G154" s="71">
        <v>58.37</v>
      </c>
      <c r="H154" s="46">
        <v>44517.0</v>
      </c>
      <c r="I154" s="70" t="s">
        <v>729</v>
      </c>
      <c r="J154" s="70" t="s">
        <v>1070</v>
      </c>
      <c r="K154" s="116">
        <v>1.0</v>
      </c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</row>
    <row r="155">
      <c r="A155" s="70" t="s">
        <v>1071</v>
      </c>
      <c r="B155" s="70" t="s">
        <v>1072</v>
      </c>
      <c r="C155" s="71">
        <v>64.05</v>
      </c>
      <c r="D155" s="70"/>
      <c r="E155" s="44">
        <f t="shared" si="1"/>
        <v>-0.06919281811</v>
      </c>
      <c r="F155" s="72">
        <v>-6.919281811</v>
      </c>
      <c r="G155" s="71">
        <v>59.6182</v>
      </c>
      <c r="H155" s="46">
        <v>44517.0</v>
      </c>
      <c r="I155" s="70" t="s">
        <v>729</v>
      </c>
      <c r="J155" s="70" t="s">
        <v>1073</v>
      </c>
      <c r="K155" s="116">
        <v>1.0</v>
      </c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</row>
    <row r="156">
      <c r="A156" s="73" t="s">
        <v>676</v>
      </c>
      <c r="B156" s="73" t="s">
        <v>792</v>
      </c>
      <c r="C156" s="74">
        <v>422.46</v>
      </c>
      <c r="D156" s="74">
        <v>447.65</v>
      </c>
      <c r="E156" s="54">
        <f t="shared" si="1"/>
        <v>0.05962694693</v>
      </c>
      <c r="F156" s="75">
        <v>5.962694693</v>
      </c>
      <c r="G156" s="73"/>
      <c r="H156" s="56">
        <v>44517.0</v>
      </c>
      <c r="I156" s="73" t="s">
        <v>699</v>
      </c>
      <c r="J156" s="73" t="s">
        <v>1074</v>
      </c>
      <c r="K156" s="118">
        <v>1.0</v>
      </c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>
      <c r="A157" s="70" t="s">
        <v>1075</v>
      </c>
      <c r="B157" s="70" t="s">
        <v>1076</v>
      </c>
      <c r="C157" s="71">
        <v>1863.0</v>
      </c>
      <c r="D157" s="70"/>
      <c r="E157" s="44">
        <f t="shared" si="1"/>
        <v>-0.03381642512</v>
      </c>
      <c r="F157" s="72">
        <v>-3.381642512</v>
      </c>
      <c r="G157" s="71">
        <v>1800.0</v>
      </c>
      <c r="H157" s="46">
        <v>44517.0</v>
      </c>
      <c r="I157" s="70" t="s">
        <v>699</v>
      </c>
      <c r="J157" s="70" t="s">
        <v>1077</v>
      </c>
      <c r="K157" s="116">
        <v>1.0</v>
      </c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</row>
    <row r="158">
      <c r="A158" s="73" t="s">
        <v>196</v>
      </c>
      <c r="B158" s="73" t="s">
        <v>1078</v>
      </c>
      <c r="C158" s="74">
        <v>480.27</v>
      </c>
      <c r="D158" s="73"/>
      <c r="E158" s="54">
        <f t="shared" si="1"/>
        <v>0.1000062465</v>
      </c>
      <c r="F158" s="75">
        <v>10.00062465</v>
      </c>
      <c r="G158" s="74">
        <v>528.3</v>
      </c>
      <c r="H158" s="56">
        <v>44517.0</v>
      </c>
      <c r="I158" s="73" t="s">
        <v>763</v>
      </c>
      <c r="J158" s="73" t="s">
        <v>1079</v>
      </c>
      <c r="K158" s="118">
        <v>1.0</v>
      </c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>
      <c r="A159" s="73" t="s">
        <v>1080</v>
      </c>
      <c r="B159" s="73" t="s">
        <v>1081</v>
      </c>
      <c r="C159" s="74">
        <v>124.45</v>
      </c>
      <c r="D159" s="73"/>
      <c r="E159" s="54">
        <f t="shared" si="1"/>
        <v>0.05070309361</v>
      </c>
      <c r="F159" s="75">
        <v>5.070309361</v>
      </c>
      <c r="G159" s="74">
        <v>130.76</v>
      </c>
      <c r="H159" s="56">
        <v>44517.0</v>
      </c>
      <c r="I159" s="73" t="s">
        <v>729</v>
      </c>
      <c r="J159" s="73" t="s">
        <v>1082</v>
      </c>
      <c r="K159" s="118">
        <v>1.0</v>
      </c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>
      <c r="A160" s="73" t="s">
        <v>580</v>
      </c>
      <c r="B160" s="73" t="s">
        <v>1083</v>
      </c>
      <c r="C160" s="74">
        <v>65.26</v>
      </c>
      <c r="D160" s="73"/>
      <c r="E160" s="54">
        <f t="shared" si="1"/>
        <v>0.1584431505</v>
      </c>
      <c r="F160" s="75">
        <v>15.84431505</v>
      </c>
      <c r="G160" s="74">
        <v>75.6</v>
      </c>
      <c r="H160" s="56">
        <v>44517.0</v>
      </c>
      <c r="I160" s="73" t="s">
        <v>709</v>
      </c>
      <c r="J160" s="73" t="s">
        <v>1084</v>
      </c>
      <c r="K160" s="118">
        <v>1.0</v>
      </c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>
      <c r="A161" s="73" t="s">
        <v>362</v>
      </c>
      <c r="B161" s="73" t="s">
        <v>1085</v>
      </c>
      <c r="C161" s="74">
        <v>56.52</v>
      </c>
      <c r="D161" s="74">
        <v>59.35</v>
      </c>
      <c r="E161" s="54">
        <f t="shared" si="1"/>
        <v>0.05007077141</v>
      </c>
      <c r="F161" s="75">
        <v>5.007077141</v>
      </c>
      <c r="G161" s="73"/>
      <c r="H161" s="56">
        <v>44516.0</v>
      </c>
      <c r="I161" s="73" t="s">
        <v>827</v>
      </c>
      <c r="J161" s="73" t="s">
        <v>1086</v>
      </c>
      <c r="K161" s="118">
        <v>1.0</v>
      </c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>
      <c r="A162" s="73" t="s">
        <v>1080</v>
      </c>
      <c r="B162" s="73" t="s">
        <v>1081</v>
      </c>
      <c r="C162" s="74">
        <v>124.45</v>
      </c>
      <c r="D162" s="74">
        <v>131.2</v>
      </c>
      <c r="E162" s="54">
        <f t="shared" si="1"/>
        <v>0.05423865006</v>
      </c>
      <c r="F162" s="75">
        <v>5.423865006</v>
      </c>
      <c r="G162" s="73"/>
      <c r="H162" s="56">
        <v>44516.0</v>
      </c>
      <c r="I162" s="73" t="s">
        <v>729</v>
      </c>
      <c r="J162" s="73" t="s">
        <v>1087</v>
      </c>
      <c r="K162" s="118">
        <v>1.0</v>
      </c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>
      <c r="A163" s="70" t="s">
        <v>1088</v>
      </c>
      <c r="B163" s="70" t="s">
        <v>1089</v>
      </c>
      <c r="C163" s="71">
        <v>95.0</v>
      </c>
      <c r="D163" s="70"/>
      <c r="E163" s="44">
        <f t="shared" si="1"/>
        <v>-0.014</v>
      </c>
      <c r="F163" s="72">
        <v>-1.4</v>
      </c>
      <c r="G163" s="71">
        <v>93.67</v>
      </c>
      <c r="H163" s="46">
        <v>44516.0</v>
      </c>
      <c r="I163" s="70" t="s">
        <v>740</v>
      </c>
      <c r="J163" s="70" t="s">
        <v>1090</v>
      </c>
      <c r="K163" s="116">
        <v>1.0</v>
      </c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</row>
    <row r="164">
      <c r="A164" s="73" t="s">
        <v>638</v>
      </c>
      <c r="B164" s="73" t="s">
        <v>974</v>
      </c>
      <c r="C164" s="74">
        <v>74.39</v>
      </c>
      <c r="D164" s="74">
        <v>78.64</v>
      </c>
      <c r="E164" s="54">
        <f t="shared" si="1"/>
        <v>0.05713133486</v>
      </c>
      <c r="F164" s="75">
        <v>5.713133486</v>
      </c>
      <c r="G164" s="73"/>
      <c r="H164" s="56">
        <v>44516.0</v>
      </c>
      <c r="I164" s="73"/>
      <c r="J164" s="73" t="s">
        <v>1091</v>
      </c>
      <c r="K164" s="118">
        <v>1.0</v>
      </c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>
      <c r="A165" s="73" t="s">
        <v>344</v>
      </c>
      <c r="B165" s="73" t="s">
        <v>1092</v>
      </c>
      <c r="C165" s="74">
        <v>172.63</v>
      </c>
      <c r="D165" s="73"/>
      <c r="E165" s="54">
        <f t="shared" si="1"/>
        <v>0.09662283496</v>
      </c>
      <c r="F165" s="75">
        <v>9.662283496</v>
      </c>
      <c r="G165" s="74">
        <v>189.31</v>
      </c>
      <c r="H165" s="56">
        <v>44516.0</v>
      </c>
      <c r="I165" s="73" t="s">
        <v>743</v>
      </c>
      <c r="J165" s="73" t="s">
        <v>1093</v>
      </c>
      <c r="K165" s="118">
        <v>1.0</v>
      </c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>
      <c r="A166" s="73" t="s">
        <v>534</v>
      </c>
      <c r="B166" s="73" t="s">
        <v>1041</v>
      </c>
      <c r="C166" s="74">
        <v>212.01</v>
      </c>
      <c r="D166" s="74">
        <v>223.72</v>
      </c>
      <c r="E166" s="54">
        <f t="shared" si="1"/>
        <v>0.05523324371</v>
      </c>
      <c r="F166" s="75">
        <v>5.523324371</v>
      </c>
      <c r="G166" s="73"/>
      <c r="H166" s="56">
        <v>44516.0</v>
      </c>
      <c r="I166" s="73" t="s">
        <v>702</v>
      </c>
      <c r="J166" s="73" t="s">
        <v>1094</v>
      </c>
      <c r="K166" s="118">
        <v>1.0</v>
      </c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>
      <c r="A167" s="73" t="s">
        <v>462</v>
      </c>
      <c r="B167" s="73" t="s">
        <v>1024</v>
      </c>
      <c r="C167" s="74">
        <v>45.96</v>
      </c>
      <c r="D167" s="74">
        <v>48.31</v>
      </c>
      <c r="E167" s="54">
        <f t="shared" si="1"/>
        <v>0.05113141862</v>
      </c>
      <c r="F167" s="75">
        <v>5.113141862</v>
      </c>
      <c r="G167" s="73"/>
      <c r="H167" s="56">
        <v>44516.0</v>
      </c>
      <c r="I167" s="73" t="s">
        <v>809</v>
      </c>
      <c r="J167" s="73" t="s">
        <v>1095</v>
      </c>
      <c r="K167" s="118">
        <v>1.0</v>
      </c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>
      <c r="A168" s="73" t="s">
        <v>680</v>
      </c>
      <c r="B168" s="73" t="s">
        <v>1096</v>
      </c>
      <c r="C168" s="74">
        <v>46.18</v>
      </c>
      <c r="D168" s="73"/>
      <c r="E168" s="54">
        <f t="shared" si="1"/>
        <v>0.05045474231</v>
      </c>
      <c r="F168" s="75">
        <v>5.045474231</v>
      </c>
      <c r="G168" s="74">
        <v>48.51</v>
      </c>
      <c r="H168" s="56">
        <v>44516.0</v>
      </c>
      <c r="I168" s="73" t="s">
        <v>743</v>
      </c>
      <c r="J168" s="73" t="s">
        <v>1097</v>
      </c>
      <c r="K168" s="118">
        <v>1.0</v>
      </c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>
      <c r="A169" s="70" t="s">
        <v>56</v>
      </c>
      <c r="B169" s="70" t="s">
        <v>1098</v>
      </c>
      <c r="C169" s="71">
        <v>214.26</v>
      </c>
      <c r="D169" s="70"/>
      <c r="E169" s="44">
        <f t="shared" si="1"/>
        <v>-0.02977690656</v>
      </c>
      <c r="F169" s="72">
        <v>-2.977690656</v>
      </c>
      <c r="G169" s="71">
        <v>207.88</v>
      </c>
      <c r="H169" s="46">
        <v>44516.0</v>
      </c>
      <c r="I169" s="70" t="s">
        <v>726</v>
      </c>
      <c r="J169" s="70" t="s">
        <v>1099</v>
      </c>
      <c r="K169" s="116">
        <v>1.0</v>
      </c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</row>
    <row r="170">
      <c r="A170" s="73" t="s">
        <v>560</v>
      </c>
      <c r="B170" s="73" t="s">
        <v>962</v>
      </c>
      <c r="C170" s="74">
        <v>45.61</v>
      </c>
      <c r="D170" s="74">
        <v>47.97</v>
      </c>
      <c r="E170" s="54">
        <f t="shared" si="1"/>
        <v>0.05174303881</v>
      </c>
      <c r="F170" s="75">
        <v>5.174303881</v>
      </c>
      <c r="G170" s="73"/>
      <c r="H170" s="56">
        <v>44515.0</v>
      </c>
      <c r="I170" s="73" t="s">
        <v>854</v>
      </c>
      <c r="J170" s="73" t="s">
        <v>1100</v>
      </c>
      <c r="K170" s="118">
        <v>1.0</v>
      </c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>
      <c r="A171" s="73" t="s">
        <v>570</v>
      </c>
      <c r="B171" s="73" t="s">
        <v>1101</v>
      </c>
      <c r="C171" s="74">
        <v>151.13</v>
      </c>
      <c r="D171" s="73"/>
      <c r="E171" s="54">
        <f t="shared" si="1"/>
        <v>0.09607622577</v>
      </c>
      <c r="F171" s="75">
        <v>9.607622577</v>
      </c>
      <c r="G171" s="74">
        <v>165.65</v>
      </c>
      <c r="H171" s="56">
        <v>44515.0</v>
      </c>
      <c r="I171" s="73" t="s">
        <v>726</v>
      </c>
      <c r="J171" s="73" t="s">
        <v>1102</v>
      </c>
      <c r="K171" s="118">
        <v>1.0</v>
      </c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>
      <c r="A172" s="73" t="s">
        <v>1103</v>
      </c>
      <c r="B172" s="73" t="s">
        <v>1104</v>
      </c>
      <c r="C172" s="74">
        <v>581.4</v>
      </c>
      <c r="D172" s="73"/>
      <c r="E172" s="54">
        <f t="shared" si="1"/>
        <v>0.1022015824</v>
      </c>
      <c r="F172" s="75">
        <v>10.22015824</v>
      </c>
      <c r="G172" s="74">
        <v>640.82</v>
      </c>
      <c r="H172" s="56">
        <v>44515.0</v>
      </c>
      <c r="I172" s="73" t="s">
        <v>1034</v>
      </c>
      <c r="J172" s="73" t="s">
        <v>1105</v>
      </c>
      <c r="K172" s="118">
        <v>1.0</v>
      </c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>
      <c r="A173" s="77" t="s">
        <v>166</v>
      </c>
      <c r="B173" s="77" t="s">
        <v>1106</v>
      </c>
      <c r="C173" s="78">
        <v>282.93</v>
      </c>
      <c r="D173" s="77"/>
      <c r="E173" s="65">
        <f t="shared" si="1"/>
        <v>0.004842187113</v>
      </c>
      <c r="F173" s="79">
        <v>0.4842187113</v>
      </c>
      <c r="G173" s="78">
        <v>284.3</v>
      </c>
      <c r="H173" s="67">
        <v>44515.0</v>
      </c>
      <c r="I173" s="77" t="s">
        <v>729</v>
      </c>
      <c r="J173" s="77" t="s">
        <v>1107</v>
      </c>
      <c r="K173" s="120">
        <v>1.0</v>
      </c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>
      <c r="A174" s="73" t="s">
        <v>1032</v>
      </c>
      <c r="B174" s="73" t="s">
        <v>1033</v>
      </c>
      <c r="C174" s="74">
        <v>173.19</v>
      </c>
      <c r="D174" s="74">
        <v>181.875</v>
      </c>
      <c r="E174" s="54">
        <f t="shared" si="1"/>
        <v>0.05014723714</v>
      </c>
      <c r="F174" s="75">
        <v>5.014723714</v>
      </c>
      <c r="G174" s="73"/>
      <c r="H174" s="56">
        <v>44512.0</v>
      </c>
      <c r="I174" s="73" t="s">
        <v>790</v>
      </c>
      <c r="J174" s="73" t="s">
        <v>1108</v>
      </c>
      <c r="K174" s="118">
        <v>1.0</v>
      </c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>
      <c r="A175" s="73" t="s">
        <v>717</v>
      </c>
      <c r="B175" s="73" t="s">
        <v>718</v>
      </c>
      <c r="C175" s="74">
        <v>79.12</v>
      </c>
      <c r="D175" s="74">
        <v>83.02</v>
      </c>
      <c r="E175" s="54">
        <f t="shared" si="1"/>
        <v>0.04929221436</v>
      </c>
      <c r="F175" s="75">
        <v>4.929221436</v>
      </c>
      <c r="G175" s="73"/>
      <c r="H175" s="56">
        <v>44512.0</v>
      </c>
      <c r="I175" s="73" t="s">
        <v>858</v>
      </c>
      <c r="J175" s="73" t="s">
        <v>1109</v>
      </c>
      <c r="K175" s="118">
        <v>1.0</v>
      </c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>
      <c r="A176" s="73" t="s">
        <v>282</v>
      </c>
      <c r="B176" s="73" t="s">
        <v>910</v>
      </c>
      <c r="C176" s="74">
        <v>463.11</v>
      </c>
      <c r="D176" s="74">
        <v>485.99</v>
      </c>
      <c r="E176" s="54">
        <f t="shared" si="1"/>
        <v>0.04940510894</v>
      </c>
      <c r="F176" s="75">
        <v>4.940510894</v>
      </c>
      <c r="G176" s="73"/>
      <c r="H176" s="56">
        <v>44512.0</v>
      </c>
      <c r="I176" s="73" t="s">
        <v>1034</v>
      </c>
      <c r="J176" s="73" t="s">
        <v>1110</v>
      </c>
      <c r="K176" s="118">
        <v>1.0</v>
      </c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>
      <c r="A177" s="70" t="s">
        <v>562</v>
      </c>
      <c r="B177" s="70" t="s">
        <v>1111</v>
      </c>
      <c r="C177" s="71">
        <v>674.58</v>
      </c>
      <c r="D177" s="70"/>
      <c r="E177" s="44">
        <f t="shared" si="1"/>
        <v>-0.02723175902</v>
      </c>
      <c r="F177" s="72">
        <v>-2.723175902</v>
      </c>
      <c r="G177" s="71">
        <v>656.21</v>
      </c>
      <c r="H177" s="46">
        <v>44512.0</v>
      </c>
      <c r="I177" s="70" t="s">
        <v>902</v>
      </c>
      <c r="J177" s="70" t="s">
        <v>1112</v>
      </c>
      <c r="K177" s="116">
        <v>1.0</v>
      </c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</row>
    <row r="178">
      <c r="A178" s="70" t="s">
        <v>1113</v>
      </c>
      <c r="B178" s="70" t="s">
        <v>1114</v>
      </c>
      <c r="C178" s="71">
        <v>226.42</v>
      </c>
      <c r="D178" s="70"/>
      <c r="E178" s="44">
        <f t="shared" si="1"/>
        <v>-0.02018372935</v>
      </c>
      <c r="F178" s="72">
        <v>-2.018372935</v>
      </c>
      <c r="G178" s="71">
        <v>221.85</v>
      </c>
      <c r="H178" s="46">
        <v>44512.0</v>
      </c>
      <c r="I178" s="70" t="s">
        <v>790</v>
      </c>
      <c r="J178" s="70" t="s">
        <v>1115</v>
      </c>
      <c r="K178" s="116">
        <v>1.0</v>
      </c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</row>
    <row r="179">
      <c r="A179" s="70" t="s">
        <v>1116</v>
      </c>
      <c r="B179" s="70" t="s">
        <v>1117</v>
      </c>
      <c r="C179" s="71">
        <v>75.45</v>
      </c>
      <c r="D179" s="70"/>
      <c r="E179" s="44">
        <f t="shared" si="1"/>
        <v>-0.03830483764</v>
      </c>
      <c r="F179" s="72">
        <v>-3.830483764</v>
      </c>
      <c r="G179" s="71">
        <v>72.5599</v>
      </c>
      <c r="H179" s="46">
        <v>44511.0</v>
      </c>
      <c r="I179" s="70" t="s">
        <v>790</v>
      </c>
      <c r="J179" s="70" t="s">
        <v>1118</v>
      </c>
      <c r="K179" s="116">
        <v>1.0</v>
      </c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</row>
    <row r="180">
      <c r="A180" s="77" t="s">
        <v>296</v>
      </c>
      <c r="B180" s="77" t="s">
        <v>1119</v>
      </c>
      <c r="C180" s="78">
        <v>219.76</v>
      </c>
      <c r="D180" s="77"/>
      <c r="E180" s="65">
        <f t="shared" si="1"/>
        <v>0.006063432836</v>
      </c>
      <c r="F180" s="79">
        <v>0.6063432836</v>
      </c>
      <c r="G180" s="78">
        <v>221.0925</v>
      </c>
      <c r="H180" s="67">
        <v>44511.0</v>
      </c>
      <c r="I180" s="77" t="s">
        <v>955</v>
      </c>
      <c r="J180" s="77" t="s">
        <v>1120</v>
      </c>
      <c r="K180" s="120">
        <v>1.0</v>
      </c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>
      <c r="A181" s="77" t="s">
        <v>751</v>
      </c>
      <c r="B181" s="77" t="s">
        <v>752</v>
      </c>
      <c r="C181" s="78">
        <v>410.6</v>
      </c>
      <c r="D181" s="77"/>
      <c r="E181" s="65">
        <f t="shared" si="1"/>
        <v>0.01876327326</v>
      </c>
      <c r="F181" s="79">
        <v>1.876327326</v>
      </c>
      <c r="G181" s="78">
        <v>418.3042</v>
      </c>
      <c r="H181" s="67">
        <v>44511.0</v>
      </c>
      <c r="I181" s="77" t="s">
        <v>709</v>
      </c>
      <c r="J181" s="77" t="s">
        <v>1121</v>
      </c>
      <c r="K181" s="120">
        <v>1.0</v>
      </c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>
      <c r="A182" s="70" t="s">
        <v>516</v>
      </c>
      <c r="B182" s="70" t="s">
        <v>1122</v>
      </c>
      <c r="C182" s="71">
        <v>340.16</v>
      </c>
      <c r="D182" s="70"/>
      <c r="E182" s="44">
        <f t="shared" si="1"/>
        <v>-0.007187793979</v>
      </c>
      <c r="F182" s="72">
        <v>-0.7187793979</v>
      </c>
      <c r="G182" s="71">
        <v>337.715</v>
      </c>
      <c r="H182" s="46">
        <v>44511.0</v>
      </c>
      <c r="I182" s="70" t="s">
        <v>706</v>
      </c>
      <c r="J182" s="70" t="s">
        <v>1123</v>
      </c>
      <c r="K182" s="116">
        <v>1.0</v>
      </c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</row>
    <row r="183">
      <c r="A183" s="73" t="s">
        <v>1124</v>
      </c>
      <c r="B183" s="73" t="s">
        <v>1125</v>
      </c>
      <c r="C183" s="74">
        <v>41.82</v>
      </c>
      <c r="D183" s="73"/>
      <c r="E183" s="54">
        <f t="shared" si="1"/>
        <v>0.1085604974</v>
      </c>
      <c r="F183" s="75">
        <v>10.85604974</v>
      </c>
      <c r="G183" s="74">
        <v>46.36</v>
      </c>
      <c r="H183" s="56">
        <v>44511.0</v>
      </c>
      <c r="I183" s="73" t="s">
        <v>858</v>
      </c>
      <c r="J183" s="73" t="s">
        <v>1126</v>
      </c>
      <c r="K183" s="118">
        <v>1.0</v>
      </c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>
      <c r="A184" s="70" t="s">
        <v>1127</v>
      </c>
      <c r="B184" s="70" t="s">
        <v>1128</v>
      </c>
      <c r="C184" s="71">
        <v>241.52</v>
      </c>
      <c r="D184" s="70"/>
      <c r="E184" s="44">
        <f t="shared" si="1"/>
        <v>-0.07320304737</v>
      </c>
      <c r="F184" s="72">
        <v>-7.320304737</v>
      </c>
      <c r="G184" s="71">
        <v>223.84</v>
      </c>
      <c r="H184" s="46">
        <v>44511.0</v>
      </c>
      <c r="I184" s="70" t="s">
        <v>809</v>
      </c>
      <c r="J184" s="70" t="s">
        <v>1129</v>
      </c>
      <c r="K184" s="116">
        <v>1.0</v>
      </c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</row>
    <row r="185">
      <c r="A185" s="70" t="s">
        <v>372</v>
      </c>
      <c r="B185" s="70" t="s">
        <v>1130</v>
      </c>
      <c r="C185" s="71">
        <v>64.23</v>
      </c>
      <c r="D185" s="70"/>
      <c r="E185" s="44">
        <f t="shared" si="1"/>
        <v>-0.01463490581</v>
      </c>
      <c r="F185" s="72">
        <v>-1.463490581</v>
      </c>
      <c r="G185" s="71">
        <v>63.29</v>
      </c>
      <c r="H185" s="46">
        <v>44510.0</v>
      </c>
      <c r="I185" s="70" t="s">
        <v>702</v>
      </c>
      <c r="J185" s="70" t="s">
        <v>1131</v>
      </c>
      <c r="K185" s="116">
        <v>1.0</v>
      </c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</row>
    <row r="186">
      <c r="A186" s="70" t="s">
        <v>292</v>
      </c>
      <c r="B186" s="70" t="s">
        <v>1132</v>
      </c>
      <c r="C186" s="71">
        <v>151.84</v>
      </c>
      <c r="D186" s="70"/>
      <c r="E186" s="44">
        <f t="shared" si="1"/>
        <v>-0.02756190727</v>
      </c>
      <c r="F186" s="72">
        <v>-2.756190727</v>
      </c>
      <c r="G186" s="71">
        <v>147.655</v>
      </c>
      <c r="H186" s="46">
        <v>44510.0</v>
      </c>
      <c r="I186" s="70" t="s">
        <v>902</v>
      </c>
      <c r="J186" s="70" t="s">
        <v>1133</v>
      </c>
      <c r="K186" s="116">
        <v>1.0</v>
      </c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</row>
    <row r="187">
      <c r="A187" s="77" t="s">
        <v>628</v>
      </c>
      <c r="B187" s="77" t="s">
        <v>892</v>
      </c>
      <c r="C187" s="78">
        <v>379.11</v>
      </c>
      <c r="D187" s="77"/>
      <c r="E187" s="65">
        <f t="shared" si="1"/>
        <v>0.02263195379</v>
      </c>
      <c r="F187" s="79">
        <v>2.263195379</v>
      </c>
      <c r="G187" s="78">
        <v>387.69</v>
      </c>
      <c r="H187" s="67">
        <v>44510.0</v>
      </c>
      <c r="I187" s="77" t="s">
        <v>869</v>
      </c>
      <c r="J187" s="77" t="s">
        <v>1134</v>
      </c>
      <c r="K187" s="120">
        <v>1.0</v>
      </c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>
      <c r="A188" s="70" t="s">
        <v>1135</v>
      </c>
      <c r="B188" s="70" t="s">
        <v>1136</v>
      </c>
      <c r="C188" s="71">
        <v>338.4</v>
      </c>
      <c r="D188" s="70"/>
      <c r="E188" s="44">
        <f t="shared" si="1"/>
        <v>-0.002733451537</v>
      </c>
      <c r="F188" s="72">
        <v>-0.2733451537</v>
      </c>
      <c r="G188" s="71">
        <v>337.475</v>
      </c>
      <c r="H188" s="46">
        <v>44510.0</v>
      </c>
      <c r="I188" s="70" t="s">
        <v>740</v>
      </c>
      <c r="J188" s="70" t="s">
        <v>1137</v>
      </c>
      <c r="K188" s="116">
        <v>1.0</v>
      </c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</row>
    <row r="189">
      <c r="A189" s="70" t="s">
        <v>466</v>
      </c>
      <c r="B189" s="70" t="s">
        <v>1138</v>
      </c>
      <c r="C189" s="71">
        <v>63.67</v>
      </c>
      <c r="D189" s="70"/>
      <c r="E189" s="44">
        <f t="shared" si="1"/>
        <v>-0.03533846395</v>
      </c>
      <c r="F189" s="72">
        <v>-3.533846395</v>
      </c>
      <c r="G189" s="71">
        <v>61.42</v>
      </c>
      <c r="H189" s="46">
        <v>44510.0</v>
      </c>
      <c r="I189" s="70" t="s">
        <v>743</v>
      </c>
      <c r="J189" s="70" t="s">
        <v>1139</v>
      </c>
      <c r="K189" s="116">
        <v>1.0</v>
      </c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</row>
    <row r="190">
      <c r="A190" s="73" t="s">
        <v>476</v>
      </c>
      <c r="B190" s="73" t="s">
        <v>1140</v>
      </c>
      <c r="C190" s="74">
        <v>45.15</v>
      </c>
      <c r="D190" s="73"/>
      <c r="E190" s="54">
        <f t="shared" si="1"/>
        <v>0.04828349945</v>
      </c>
      <c r="F190" s="75">
        <v>4.828349945</v>
      </c>
      <c r="G190" s="74">
        <v>47.33</v>
      </c>
      <c r="H190" s="56">
        <v>44509.0</v>
      </c>
      <c r="I190" s="73" t="s">
        <v>869</v>
      </c>
      <c r="J190" s="73" t="s">
        <v>1141</v>
      </c>
      <c r="K190" s="118">
        <v>1.0</v>
      </c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>
      <c r="A191" s="77" t="s">
        <v>112</v>
      </c>
      <c r="B191" s="77" t="s">
        <v>1142</v>
      </c>
      <c r="C191" s="78">
        <v>79.23</v>
      </c>
      <c r="D191" s="77"/>
      <c r="E191" s="65">
        <f t="shared" si="1"/>
        <v>0.03988388237</v>
      </c>
      <c r="F191" s="79">
        <v>3.988388237</v>
      </c>
      <c r="G191" s="78">
        <v>82.39</v>
      </c>
      <c r="H191" s="67">
        <v>44509.0</v>
      </c>
      <c r="I191" s="77" t="s">
        <v>869</v>
      </c>
      <c r="J191" s="77" t="s">
        <v>1143</v>
      </c>
      <c r="K191" s="120">
        <v>1.0</v>
      </c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>
      <c r="A192" s="73" t="s">
        <v>460</v>
      </c>
      <c r="B192" s="73" t="s">
        <v>919</v>
      </c>
      <c r="C192" s="74">
        <v>49.08</v>
      </c>
      <c r="D192" s="74">
        <v>52.16</v>
      </c>
      <c r="E192" s="54">
        <f t="shared" si="1"/>
        <v>0.06275468623</v>
      </c>
      <c r="F192" s="75">
        <v>6.275468623</v>
      </c>
      <c r="G192" s="73"/>
      <c r="H192" s="56">
        <v>44509.0</v>
      </c>
      <c r="I192" s="73" t="s">
        <v>740</v>
      </c>
      <c r="J192" s="73" t="s">
        <v>1144</v>
      </c>
      <c r="K192" s="118">
        <v>1.0</v>
      </c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>
      <c r="A193" s="73" t="s">
        <v>618</v>
      </c>
      <c r="B193" s="73" t="s">
        <v>953</v>
      </c>
      <c r="C193" s="74">
        <v>381.78</v>
      </c>
      <c r="D193" s="74">
        <v>401.99</v>
      </c>
      <c r="E193" s="54">
        <f t="shared" si="1"/>
        <v>0.05293624601</v>
      </c>
      <c r="F193" s="75">
        <v>5.293624601</v>
      </c>
      <c r="G193" s="73"/>
      <c r="H193" s="56">
        <v>44509.0</v>
      </c>
      <c r="I193" s="73" t="s">
        <v>1145</v>
      </c>
      <c r="J193" s="73" t="s">
        <v>1146</v>
      </c>
      <c r="K193" s="118">
        <v>1.0</v>
      </c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>
      <c r="A194" s="73" t="s">
        <v>1147</v>
      </c>
      <c r="B194" s="73" t="s">
        <v>1148</v>
      </c>
      <c r="C194" s="74">
        <v>87.44</v>
      </c>
      <c r="D194" s="73"/>
      <c r="E194" s="54">
        <f t="shared" si="1"/>
        <v>0.0936642269</v>
      </c>
      <c r="F194" s="75">
        <v>9.36642269</v>
      </c>
      <c r="G194" s="74">
        <v>95.63</v>
      </c>
      <c r="H194" s="56">
        <v>44509.0</v>
      </c>
      <c r="I194" s="73" t="s">
        <v>760</v>
      </c>
      <c r="J194" s="73" t="s">
        <v>1149</v>
      </c>
      <c r="K194" s="118">
        <v>1.0</v>
      </c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>
      <c r="A195" s="77" t="s">
        <v>560</v>
      </c>
      <c r="B195" s="77" t="s">
        <v>962</v>
      </c>
      <c r="C195" s="78">
        <v>45.61</v>
      </c>
      <c r="D195" s="77"/>
      <c r="E195" s="65">
        <f t="shared" si="1"/>
        <v>0.00197325148</v>
      </c>
      <c r="F195" s="79">
        <v>0.197325148</v>
      </c>
      <c r="G195" s="78">
        <v>45.7</v>
      </c>
      <c r="H195" s="67">
        <v>44509.0</v>
      </c>
      <c r="I195" s="77" t="s">
        <v>729</v>
      </c>
      <c r="J195" s="77" t="s">
        <v>1150</v>
      </c>
      <c r="K195" s="120">
        <v>1.0</v>
      </c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>
      <c r="A196" s="73" t="s">
        <v>1135</v>
      </c>
      <c r="B196" s="73" t="s">
        <v>1136</v>
      </c>
      <c r="C196" s="74">
        <v>338.4</v>
      </c>
      <c r="D196" s="74">
        <v>355.02</v>
      </c>
      <c r="E196" s="54">
        <f t="shared" si="1"/>
        <v>0.04911347518</v>
      </c>
      <c r="F196" s="75">
        <v>4.911347518</v>
      </c>
      <c r="G196" s="73"/>
      <c r="H196" s="56">
        <v>44508.0</v>
      </c>
      <c r="I196" s="73" t="s">
        <v>790</v>
      </c>
      <c r="J196" s="73" t="s">
        <v>1151</v>
      </c>
      <c r="K196" s="118">
        <v>1.0</v>
      </c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>
      <c r="A197" s="73" t="s">
        <v>476</v>
      </c>
      <c r="B197" s="73" t="s">
        <v>1140</v>
      </c>
      <c r="C197" s="74">
        <v>45.15</v>
      </c>
      <c r="D197" s="74">
        <v>47.295</v>
      </c>
      <c r="E197" s="54">
        <f t="shared" si="1"/>
        <v>0.04750830565</v>
      </c>
      <c r="F197" s="75">
        <v>4.750830565</v>
      </c>
      <c r="G197" s="73"/>
      <c r="H197" s="56">
        <v>44508.0</v>
      </c>
      <c r="I197" s="73" t="s">
        <v>702</v>
      </c>
      <c r="J197" s="73" t="s">
        <v>1152</v>
      </c>
      <c r="K197" s="118">
        <v>1.0</v>
      </c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>
      <c r="A198" s="73" t="s">
        <v>751</v>
      </c>
      <c r="B198" s="73" t="s">
        <v>752</v>
      </c>
      <c r="C198" s="74">
        <v>410.6</v>
      </c>
      <c r="D198" s="74">
        <v>430.91</v>
      </c>
      <c r="E198" s="54">
        <f t="shared" si="1"/>
        <v>0.04946419873</v>
      </c>
      <c r="F198" s="75">
        <v>4.946419873</v>
      </c>
      <c r="G198" s="73"/>
      <c r="H198" s="56">
        <v>44508.0</v>
      </c>
      <c r="I198" s="73" t="s">
        <v>780</v>
      </c>
      <c r="J198" s="73" t="s">
        <v>1153</v>
      </c>
      <c r="K198" s="118">
        <v>1.0</v>
      </c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>
      <c r="A199" s="73" t="s">
        <v>44</v>
      </c>
      <c r="B199" s="73" t="s">
        <v>728</v>
      </c>
      <c r="C199" s="74">
        <v>631.8</v>
      </c>
      <c r="D199" s="73"/>
      <c r="E199" s="54">
        <f t="shared" si="1"/>
        <v>0.1006964229</v>
      </c>
      <c r="F199" s="75">
        <v>10.06964229</v>
      </c>
      <c r="G199" s="74">
        <v>695.42</v>
      </c>
      <c r="H199" s="56">
        <v>44508.0</v>
      </c>
      <c r="I199" s="73" t="s">
        <v>702</v>
      </c>
      <c r="J199" s="73" t="s">
        <v>1154</v>
      </c>
      <c r="K199" s="118">
        <v>1.0</v>
      </c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>
      <c r="A200" s="70" t="s">
        <v>1155</v>
      </c>
      <c r="B200" s="70" t="s">
        <v>1156</v>
      </c>
      <c r="C200" s="71">
        <v>81.18</v>
      </c>
      <c r="D200" s="70"/>
      <c r="E200" s="44">
        <f t="shared" si="1"/>
        <v>-0.01810790835</v>
      </c>
      <c r="F200" s="72">
        <v>-1.810790835</v>
      </c>
      <c r="G200" s="71">
        <v>79.71</v>
      </c>
      <c r="H200" s="46">
        <v>44508.0</v>
      </c>
      <c r="I200" s="70" t="s">
        <v>955</v>
      </c>
      <c r="J200" s="70" t="s">
        <v>1157</v>
      </c>
      <c r="K200" s="116">
        <v>1.0</v>
      </c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</row>
    <row r="201">
      <c r="A201" s="73" t="s">
        <v>1103</v>
      </c>
      <c r="B201" s="73" t="s">
        <v>1104</v>
      </c>
      <c r="C201" s="74">
        <v>581.4</v>
      </c>
      <c r="D201" s="74">
        <v>614.99</v>
      </c>
      <c r="E201" s="54">
        <f t="shared" si="1"/>
        <v>0.05777433781</v>
      </c>
      <c r="F201" s="75">
        <v>5.777433781</v>
      </c>
      <c r="G201" s="73"/>
      <c r="H201" s="56">
        <v>44508.0</v>
      </c>
      <c r="I201" s="73" t="s">
        <v>790</v>
      </c>
      <c r="J201" s="73" t="s">
        <v>1158</v>
      </c>
      <c r="K201" s="118">
        <v>1.0</v>
      </c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>
      <c r="A202" s="70" t="s">
        <v>1159</v>
      </c>
      <c r="B202" s="70" t="s">
        <v>1160</v>
      </c>
      <c r="C202" s="71">
        <v>104.51</v>
      </c>
      <c r="D202" s="70"/>
      <c r="E202" s="44">
        <f t="shared" si="1"/>
        <v>-0.04363218831</v>
      </c>
      <c r="F202" s="72">
        <v>-4.363218831</v>
      </c>
      <c r="G202" s="71">
        <v>99.95</v>
      </c>
      <c r="H202" s="46">
        <v>44508.0</v>
      </c>
      <c r="I202" s="70" t="s">
        <v>790</v>
      </c>
      <c r="J202" s="70" t="s">
        <v>1161</v>
      </c>
      <c r="K202" s="116">
        <v>1.0</v>
      </c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</row>
    <row r="203">
      <c r="A203" s="73" t="s">
        <v>1162</v>
      </c>
      <c r="B203" s="73" t="s">
        <v>1163</v>
      </c>
      <c r="C203" s="74">
        <v>49.03</v>
      </c>
      <c r="D203" s="73"/>
      <c r="E203" s="54">
        <f t="shared" si="1"/>
        <v>0.1006261473</v>
      </c>
      <c r="F203" s="75">
        <v>10.06261473</v>
      </c>
      <c r="G203" s="74">
        <v>53.9637</v>
      </c>
      <c r="H203" s="56">
        <v>44508.0</v>
      </c>
      <c r="I203" s="73" t="s">
        <v>790</v>
      </c>
      <c r="J203" s="73" t="s">
        <v>1164</v>
      </c>
      <c r="K203" s="118">
        <v>1.0</v>
      </c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>
      <c r="A204" s="73" t="s">
        <v>628</v>
      </c>
      <c r="B204" s="73" t="s">
        <v>892</v>
      </c>
      <c r="C204" s="74">
        <v>379.11</v>
      </c>
      <c r="D204" s="74">
        <v>411.0</v>
      </c>
      <c r="E204" s="54">
        <f t="shared" si="1"/>
        <v>0.084118066</v>
      </c>
      <c r="F204" s="75">
        <v>8.4118066</v>
      </c>
      <c r="G204" s="73"/>
      <c r="H204" s="56">
        <v>44508.0</v>
      </c>
      <c r="I204" s="73" t="s">
        <v>858</v>
      </c>
      <c r="J204" s="73" t="s">
        <v>1165</v>
      </c>
      <c r="K204" s="118">
        <v>1.0</v>
      </c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>
      <c r="A205" s="73" t="s">
        <v>570</v>
      </c>
      <c r="B205" s="73" t="s">
        <v>1101</v>
      </c>
      <c r="C205" s="74">
        <v>151.13</v>
      </c>
      <c r="D205" s="74">
        <v>158.62</v>
      </c>
      <c r="E205" s="54">
        <f t="shared" si="1"/>
        <v>0.04955998147</v>
      </c>
      <c r="F205" s="75">
        <v>4.955998147</v>
      </c>
      <c r="G205" s="73"/>
      <c r="H205" s="56">
        <v>44505.0</v>
      </c>
      <c r="I205" s="73" t="s">
        <v>790</v>
      </c>
      <c r="J205" s="73" t="s">
        <v>1166</v>
      </c>
      <c r="K205" s="118">
        <v>1.0</v>
      </c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>
      <c r="A206" s="70" t="s">
        <v>1167</v>
      </c>
      <c r="B206" s="70" t="s">
        <v>1168</v>
      </c>
      <c r="C206" s="71">
        <v>274.23</v>
      </c>
      <c r="D206" s="70"/>
      <c r="E206" s="44">
        <f t="shared" si="1"/>
        <v>-0.03845312329</v>
      </c>
      <c r="F206" s="72">
        <v>-3.845312329</v>
      </c>
      <c r="G206" s="71">
        <v>263.685</v>
      </c>
      <c r="H206" s="46">
        <v>44505.0</v>
      </c>
      <c r="I206" s="70" t="s">
        <v>773</v>
      </c>
      <c r="J206" s="70" t="s">
        <v>1169</v>
      </c>
      <c r="K206" s="116">
        <v>1.0</v>
      </c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</row>
    <row r="207">
      <c r="A207" s="70" t="s">
        <v>921</v>
      </c>
      <c r="B207" s="70" t="s">
        <v>922</v>
      </c>
      <c r="C207" s="71">
        <v>143.72</v>
      </c>
      <c r="D207" s="70"/>
      <c r="E207" s="44">
        <f t="shared" si="1"/>
        <v>-0.03110214306</v>
      </c>
      <c r="F207" s="72">
        <v>-3.110214306</v>
      </c>
      <c r="G207" s="71">
        <v>139.25</v>
      </c>
      <c r="H207" s="46">
        <v>44505.0</v>
      </c>
      <c r="I207" s="70" t="s">
        <v>773</v>
      </c>
      <c r="J207" s="70" t="s">
        <v>1170</v>
      </c>
      <c r="K207" s="116">
        <v>1.0</v>
      </c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</row>
    <row r="208">
      <c r="A208" s="70" t="s">
        <v>662</v>
      </c>
      <c r="B208" s="70" t="s">
        <v>1171</v>
      </c>
      <c r="C208" s="71">
        <v>347.68</v>
      </c>
      <c r="D208" s="70"/>
      <c r="E208" s="44">
        <f t="shared" si="1"/>
        <v>-0.03632650713</v>
      </c>
      <c r="F208" s="72">
        <v>-3.632650713</v>
      </c>
      <c r="G208" s="71">
        <v>335.05</v>
      </c>
      <c r="H208" s="46">
        <v>44505.0</v>
      </c>
      <c r="I208" s="70" t="s">
        <v>896</v>
      </c>
      <c r="J208" s="70" t="s">
        <v>1172</v>
      </c>
      <c r="K208" s="116">
        <v>1.0</v>
      </c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</row>
    <row r="209">
      <c r="A209" s="73" t="s">
        <v>1147</v>
      </c>
      <c r="B209" s="73" t="s">
        <v>1148</v>
      </c>
      <c r="C209" s="74">
        <v>87.44</v>
      </c>
      <c r="D209" s="74">
        <v>92.48</v>
      </c>
      <c r="E209" s="54">
        <f t="shared" si="1"/>
        <v>0.05763952425</v>
      </c>
      <c r="F209" s="75">
        <v>5.763952425</v>
      </c>
      <c r="G209" s="73"/>
      <c r="H209" s="56">
        <v>44505.0</v>
      </c>
      <c r="I209" s="73" t="s">
        <v>706</v>
      </c>
      <c r="J209" s="73" t="s">
        <v>1173</v>
      </c>
      <c r="K209" s="118">
        <v>1.0</v>
      </c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>
      <c r="A210" s="73" t="s">
        <v>1162</v>
      </c>
      <c r="B210" s="73" t="s">
        <v>1163</v>
      </c>
      <c r="C210" s="74">
        <v>49.03</v>
      </c>
      <c r="D210" s="74">
        <v>52.77</v>
      </c>
      <c r="E210" s="54">
        <f t="shared" si="1"/>
        <v>0.07627982868</v>
      </c>
      <c r="F210" s="75">
        <v>7.627982868</v>
      </c>
      <c r="G210" s="73"/>
      <c r="H210" s="56">
        <v>44505.0</v>
      </c>
      <c r="I210" s="73" t="s">
        <v>809</v>
      </c>
      <c r="J210" s="73" t="s">
        <v>1174</v>
      </c>
      <c r="K210" s="118">
        <v>1.0</v>
      </c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>
      <c r="A211" s="73" t="s">
        <v>552</v>
      </c>
      <c r="B211" s="73" t="s">
        <v>1175</v>
      </c>
      <c r="C211" s="74">
        <v>87.23</v>
      </c>
      <c r="D211" s="73"/>
      <c r="E211" s="54">
        <f t="shared" si="1"/>
        <v>0.1062707784</v>
      </c>
      <c r="F211" s="75">
        <v>10.62707784</v>
      </c>
      <c r="G211" s="74">
        <v>96.5</v>
      </c>
      <c r="H211" s="56">
        <v>44505.0</v>
      </c>
      <c r="I211" s="73" t="s">
        <v>1034</v>
      </c>
      <c r="J211" s="73" t="s">
        <v>1176</v>
      </c>
      <c r="K211" s="118">
        <v>1.0</v>
      </c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>
      <c r="A212" s="73" t="s">
        <v>246</v>
      </c>
      <c r="B212" s="73" t="s">
        <v>943</v>
      </c>
      <c r="C212" s="74">
        <v>323.57</v>
      </c>
      <c r="D212" s="74">
        <v>340.93</v>
      </c>
      <c r="E212" s="54">
        <f t="shared" si="1"/>
        <v>0.053651451</v>
      </c>
      <c r="F212" s="75">
        <v>5.3651451</v>
      </c>
      <c r="G212" s="73"/>
      <c r="H212" s="56">
        <v>44505.0</v>
      </c>
      <c r="I212" s="73" t="s">
        <v>790</v>
      </c>
      <c r="J212" s="73" t="s">
        <v>1177</v>
      </c>
      <c r="K212" s="118">
        <v>1.0</v>
      </c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>
      <c r="A213" s="73" t="s">
        <v>382</v>
      </c>
      <c r="B213" s="73" t="s">
        <v>951</v>
      </c>
      <c r="C213" s="74">
        <v>242.73</v>
      </c>
      <c r="D213" s="74">
        <v>256.32</v>
      </c>
      <c r="E213" s="54">
        <f t="shared" si="1"/>
        <v>0.05598813496</v>
      </c>
      <c r="F213" s="75">
        <v>5.598813496</v>
      </c>
      <c r="G213" s="73"/>
      <c r="H213" s="56">
        <v>44505.0</v>
      </c>
      <c r="I213" s="73" t="s">
        <v>702</v>
      </c>
      <c r="J213" s="73" t="s">
        <v>1178</v>
      </c>
      <c r="K213" s="118">
        <v>1.0</v>
      </c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>
      <c r="A214" s="70" t="s">
        <v>102</v>
      </c>
      <c r="B214" s="70" t="s">
        <v>1179</v>
      </c>
      <c r="C214" s="71">
        <v>247.03</v>
      </c>
      <c r="D214" s="70"/>
      <c r="E214" s="44">
        <f t="shared" si="1"/>
        <v>-0.01173946484</v>
      </c>
      <c r="F214" s="72">
        <v>-1.173946484</v>
      </c>
      <c r="G214" s="71">
        <v>244.13</v>
      </c>
      <c r="H214" s="46">
        <v>44504.0</v>
      </c>
      <c r="I214" s="70" t="s">
        <v>811</v>
      </c>
      <c r="J214" s="70" t="s">
        <v>1180</v>
      </c>
      <c r="K214" s="116">
        <v>1.0</v>
      </c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</row>
    <row r="215">
      <c r="A215" s="73" t="s">
        <v>50</v>
      </c>
      <c r="B215" s="73" t="s">
        <v>1181</v>
      </c>
      <c r="C215" s="74">
        <v>135.93</v>
      </c>
      <c r="D215" s="73"/>
      <c r="E215" s="54">
        <f t="shared" si="1"/>
        <v>0.1010078717</v>
      </c>
      <c r="F215" s="75">
        <v>10.10078717</v>
      </c>
      <c r="G215" s="74">
        <v>149.66</v>
      </c>
      <c r="H215" s="56">
        <v>44504.0</v>
      </c>
      <c r="I215" s="73" t="s">
        <v>1034</v>
      </c>
      <c r="J215" s="73" t="s">
        <v>1182</v>
      </c>
      <c r="K215" s="118">
        <v>1.0</v>
      </c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>
      <c r="A216" s="73" t="s">
        <v>196</v>
      </c>
      <c r="B216" s="73" t="s">
        <v>1078</v>
      </c>
      <c r="C216" s="74">
        <v>480.27</v>
      </c>
      <c r="D216" s="74">
        <v>506.91</v>
      </c>
      <c r="E216" s="54">
        <f t="shared" si="1"/>
        <v>0.0554687988</v>
      </c>
      <c r="F216" s="75">
        <v>5.54687988</v>
      </c>
      <c r="G216" s="73"/>
      <c r="H216" s="56">
        <v>44504.0</v>
      </c>
      <c r="I216" s="73" t="s">
        <v>702</v>
      </c>
      <c r="J216" s="73" t="s">
        <v>1183</v>
      </c>
      <c r="K216" s="118">
        <v>1.0</v>
      </c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>
      <c r="A217" s="73" t="s">
        <v>670</v>
      </c>
      <c r="B217" s="73" t="s">
        <v>733</v>
      </c>
      <c r="C217" s="74">
        <v>138.37</v>
      </c>
      <c r="D217" s="73"/>
      <c r="E217" s="54">
        <f t="shared" si="1"/>
        <v>0.09648045096</v>
      </c>
      <c r="F217" s="75">
        <v>9.648045096</v>
      </c>
      <c r="G217" s="74">
        <v>151.72</v>
      </c>
      <c r="H217" s="56">
        <v>44504.0</v>
      </c>
      <c r="I217" s="73" t="s">
        <v>709</v>
      </c>
      <c r="J217" s="73" t="s">
        <v>1184</v>
      </c>
      <c r="K217" s="118">
        <v>1.0</v>
      </c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>
      <c r="A218" s="73" t="s">
        <v>350</v>
      </c>
      <c r="B218" s="73" t="s">
        <v>901</v>
      </c>
      <c r="C218" s="74">
        <v>39.3</v>
      </c>
      <c r="D218" s="73"/>
      <c r="E218" s="54">
        <f t="shared" si="1"/>
        <v>0.1013994911</v>
      </c>
      <c r="F218" s="75">
        <v>10.13994911</v>
      </c>
      <c r="G218" s="74">
        <v>43.285</v>
      </c>
      <c r="H218" s="56">
        <v>44504.0</v>
      </c>
      <c r="I218" s="73" t="s">
        <v>827</v>
      </c>
      <c r="J218" s="73" t="s">
        <v>1185</v>
      </c>
      <c r="K218" s="118">
        <v>1.0</v>
      </c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>
      <c r="A219" s="70" t="s">
        <v>682</v>
      </c>
      <c r="B219" s="70" t="s">
        <v>1186</v>
      </c>
      <c r="C219" s="71">
        <v>58.85</v>
      </c>
      <c r="D219" s="70"/>
      <c r="E219" s="44">
        <f t="shared" si="1"/>
        <v>-0.04120645709</v>
      </c>
      <c r="F219" s="72">
        <v>-4.120645709</v>
      </c>
      <c r="G219" s="71">
        <v>56.425</v>
      </c>
      <c r="H219" s="46">
        <v>44504.0</v>
      </c>
      <c r="I219" s="70" t="s">
        <v>809</v>
      </c>
      <c r="J219" s="70" t="s">
        <v>1187</v>
      </c>
      <c r="K219" s="116">
        <v>1.0</v>
      </c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</row>
    <row r="220">
      <c r="A220" s="73" t="s">
        <v>638</v>
      </c>
      <c r="B220" s="73" t="s">
        <v>974</v>
      </c>
      <c r="C220" s="74">
        <v>68.2</v>
      </c>
      <c r="D220" s="73"/>
      <c r="E220" s="54">
        <f t="shared" si="1"/>
        <v>0.09941348974</v>
      </c>
      <c r="F220" s="75">
        <v>9.941348974</v>
      </c>
      <c r="G220" s="74">
        <v>74.98</v>
      </c>
      <c r="H220" s="56">
        <v>44504.0</v>
      </c>
      <c r="I220" s="73" t="s">
        <v>1188</v>
      </c>
      <c r="J220" s="73" t="s">
        <v>1189</v>
      </c>
      <c r="K220" s="118">
        <v>1.0</v>
      </c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>
      <c r="A221" s="73" t="s">
        <v>194</v>
      </c>
      <c r="B221" s="73" t="s">
        <v>949</v>
      </c>
      <c r="C221" s="74">
        <v>162.51</v>
      </c>
      <c r="D221" s="74">
        <v>171.76</v>
      </c>
      <c r="E221" s="54">
        <f t="shared" si="1"/>
        <v>0.05691957418</v>
      </c>
      <c r="F221" s="75">
        <v>5.691957418</v>
      </c>
      <c r="G221" s="73"/>
      <c r="H221" s="56">
        <v>44504.0</v>
      </c>
      <c r="I221" s="73" t="s">
        <v>763</v>
      </c>
      <c r="J221" s="73" t="s">
        <v>1190</v>
      </c>
      <c r="K221" s="118">
        <v>1.0</v>
      </c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>
      <c r="A222" s="73" t="s">
        <v>580</v>
      </c>
      <c r="B222" s="73" t="s">
        <v>1083</v>
      </c>
      <c r="C222" s="74">
        <v>65.26</v>
      </c>
      <c r="D222" s="74">
        <v>68.62</v>
      </c>
      <c r="E222" s="54">
        <f t="shared" si="1"/>
        <v>0.05148636224</v>
      </c>
      <c r="F222" s="75">
        <v>5.148636224</v>
      </c>
      <c r="G222" s="73"/>
      <c r="H222" s="56">
        <v>44504.0</v>
      </c>
      <c r="I222" s="73" t="s">
        <v>869</v>
      </c>
      <c r="J222" s="73" t="s">
        <v>1191</v>
      </c>
      <c r="K222" s="118">
        <v>1.0</v>
      </c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>
      <c r="A223" s="73" t="s">
        <v>50</v>
      </c>
      <c r="B223" s="73" t="s">
        <v>1181</v>
      </c>
      <c r="C223" s="74">
        <v>135.93</v>
      </c>
      <c r="D223" s="74">
        <v>143.19</v>
      </c>
      <c r="E223" s="54">
        <f t="shared" si="1"/>
        <v>0.0534098433</v>
      </c>
      <c r="F223" s="75">
        <v>5.34098433</v>
      </c>
      <c r="G223" s="73"/>
      <c r="H223" s="56">
        <v>44503.0</v>
      </c>
      <c r="I223" s="73" t="s">
        <v>955</v>
      </c>
      <c r="J223" s="73" t="s">
        <v>1192</v>
      </c>
      <c r="K223" s="118">
        <v>1.0</v>
      </c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>
      <c r="A224" s="73" t="s">
        <v>372</v>
      </c>
      <c r="B224" s="73" t="s">
        <v>1130</v>
      </c>
      <c r="C224" s="74">
        <v>64.23</v>
      </c>
      <c r="D224" s="74">
        <v>67.5072</v>
      </c>
      <c r="E224" s="54">
        <f t="shared" si="1"/>
        <v>0.0510228865</v>
      </c>
      <c r="F224" s="75">
        <v>5.10228865</v>
      </c>
      <c r="G224" s="73"/>
      <c r="H224" s="56">
        <v>44503.0</v>
      </c>
      <c r="I224" s="56">
        <v>44503.0</v>
      </c>
      <c r="J224" s="73" t="s">
        <v>1193</v>
      </c>
      <c r="K224" s="118">
        <v>1.0</v>
      </c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>
      <c r="A225" s="77" t="s">
        <v>674</v>
      </c>
      <c r="B225" s="77" t="s">
        <v>1194</v>
      </c>
      <c r="C225" s="78">
        <v>33.55</v>
      </c>
      <c r="D225" s="77"/>
      <c r="E225" s="65">
        <f t="shared" si="1"/>
        <v>0.01520119225</v>
      </c>
      <c r="F225" s="79">
        <v>1.520119225</v>
      </c>
      <c r="G225" s="78">
        <v>34.06</v>
      </c>
      <c r="H225" s="67">
        <v>44503.0</v>
      </c>
      <c r="I225" s="77" t="s">
        <v>827</v>
      </c>
      <c r="J225" s="77" t="s">
        <v>1195</v>
      </c>
      <c r="K225" s="120">
        <v>1.0</v>
      </c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>
      <c r="A226" s="73" t="s">
        <v>258</v>
      </c>
      <c r="B226" s="73" t="s">
        <v>1196</v>
      </c>
      <c r="C226" s="74">
        <v>118.65</v>
      </c>
      <c r="D226" s="73"/>
      <c r="E226" s="54">
        <f t="shared" si="1"/>
        <v>0.0803202697</v>
      </c>
      <c r="F226" s="75">
        <v>8.03202697</v>
      </c>
      <c r="G226" s="74">
        <v>128.18</v>
      </c>
      <c r="H226" s="56">
        <v>44503.0</v>
      </c>
      <c r="I226" s="73" t="s">
        <v>713</v>
      </c>
      <c r="J226" s="73" t="s">
        <v>1197</v>
      </c>
      <c r="K226" s="118">
        <v>1.0</v>
      </c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>
      <c r="A227" s="77" t="s">
        <v>316</v>
      </c>
      <c r="B227" s="77" t="s">
        <v>1198</v>
      </c>
      <c r="C227" s="78">
        <v>412.0</v>
      </c>
      <c r="D227" s="77"/>
      <c r="E227" s="65">
        <f t="shared" si="1"/>
        <v>0.0007524271845</v>
      </c>
      <c r="F227" s="79">
        <v>0.07524271845</v>
      </c>
      <c r="G227" s="78">
        <v>412.31</v>
      </c>
      <c r="H227" s="67">
        <v>44503.0</v>
      </c>
      <c r="I227" s="77" t="s">
        <v>1188</v>
      </c>
      <c r="J227" s="77" t="s">
        <v>1199</v>
      </c>
      <c r="K227" s="120">
        <v>1.0</v>
      </c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>
      <c r="A228" s="70" t="s">
        <v>538</v>
      </c>
      <c r="B228" s="70" t="s">
        <v>846</v>
      </c>
      <c r="C228" s="71">
        <v>62.51</v>
      </c>
      <c r="D228" s="70"/>
      <c r="E228" s="44">
        <f t="shared" si="1"/>
        <v>-0.005519116941</v>
      </c>
      <c r="F228" s="72">
        <v>-0.5519116941</v>
      </c>
      <c r="G228" s="71">
        <v>62.165</v>
      </c>
      <c r="H228" s="46">
        <v>44503.0</v>
      </c>
      <c r="I228" s="70" t="s">
        <v>1188</v>
      </c>
      <c r="J228" s="70" t="s">
        <v>1200</v>
      </c>
      <c r="K228" s="116">
        <v>1.0</v>
      </c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</row>
    <row r="229">
      <c r="A229" s="77" t="s">
        <v>400</v>
      </c>
      <c r="B229" s="77" t="s">
        <v>1201</v>
      </c>
      <c r="C229" s="78">
        <v>85.46</v>
      </c>
      <c r="D229" s="77"/>
      <c r="E229" s="65">
        <f t="shared" si="1"/>
        <v>0.01515328809</v>
      </c>
      <c r="F229" s="79">
        <v>1.515328809</v>
      </c>
      <c r="G229" s="78">
        <v>86.755</v>
      </c>
      <c r="H229" s="67">
        <v>44503.0</v>
      </c>
      <c r="I229" s="77" t="s">
        <v>1188</v>
      </c>
      <c r="J229" s="77" t="s">
        <v>1202</v>
      </c>
      <c r="K229" s="120">
        <v>1.0</v>
      </c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>
      <c r="A230" s="73" t="s">
        <v>144</v>
      </c>
      <c r="B230" s="73" t="s">
        <v>1203</v>
      </c>
      <c r="C230" s="74">
        <v>70.89</v>
      </c>
      <c r="D230" s="73"/>
      <c r="E230" s="54">
        <f t="shared" si="1"/>
        <v>0.07737198477</v>
      </c>
      <c r="F230" s="75">
        <v>7.737198477</v>
      </c>
      <c r="G230" s="74">
        <v>76.3749</v>
      </c>
      <c r="H230" s="56">
        <v>44503.0</v>
      </c>
      <c r="I230" s="73" t="s">
        <v>809</v>
      </c>
      <c r="J230" s="73" t="s">
        <v>1204</v>
      </c>
      <c r="K230" s="118">
        <v>1.0</v>
      </c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>
      <c r="A231" s="73" t="s">
        <v>352</v>
      </c>
      <c r="B231" s="73" t="s">
        <v>1205</v>
      </c>
      <c r="C231" s="74">
        <v>49.15</v>
      </c>
      <c r="D231" s="73"/>
      <c r="E231" s="54">
        <f t="shared" si="1"/>
        <v>0.1123092574</v>
      </c>
      <c r="F231" s="75">
        <v>11.23092574</v>
      </c>
      <c r="G231" s="74">
        <v>54.67</v>
      </c>
      <c r="H231" s="56">
        <v>44503.0</v>
      </c>
      <c r="I231" s="73" t="s">
        <v>869</v>
      </c>
      <c r="J231" s="73" t="s">
        <v>1206</v>
      </c>
      <c r="K231" s="118">
        <v>1.0</v>
      </c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>
      <c r="A232" s="77" t="s">
        <v>202</v>
      </c>
      <c r="B232" s="77" t="s">
        <v>1207</v>
      </c>
      <c r="C232" s="78">
        <v>100.17</v>
      </c>
      <c r="D232" s="77"/>
      <c r="E232" s="65">
        <f t="shared" si="1"/>
        <v>0.02116402116</v>
      </c>
      <c r="F232" s="79">
        <v>2.116402116</v>
      </c>
      <c r="G232" s="78">
        <v>102.29</v>
      </c>
      <c r="H232" s="67">
        <v>44503.0</v>
      </c>
      <c r="I232" s="77" t="s">
        <v>743</v>
      </c>
      <c r="J232" s="77" t="s">
        <v>1208</v>
      </c>
      <c r="K232" s="120">
        <v>1.0</v>
      </c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>
      <c r="A233" s="73" t="s">
        <v>112</v>
      </c>
      <c r="B233" s="73" t="s">
        <v>1142</v>
      </c>
      <c r="C233" s="74">
        <v>79.23</v>
      </c>
      <c r="D233" s="74">
        <v>83.25</v>
      </c>
      <c r="E233" s="54">
        <f t="shared" si="1"/>
        <v>0.05073835668</v>
      </c>
      <c r="F233" s="75">
        <v>5.073835668</v>
      </c>
      <c r="G233" s="73"/>
      <c r="H233" s="56">
        <v>44503.0</v>
      </c>
      <c r="I233" s="73" t="s">
        <v>699</v>
      </c>
      <c r="J233" s="73" t="s">
        <v>1209</v>
      </c>
      <c r="K233" s="118">
        <v>1.0</v>
      </c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>
      <c r="A234" s="73" t="s">
        <v>350</v>
      </c>
      <c r="B234" s="73" t="s">
        <v>901</v>
      </c>
      <c r="C234" s="74">
        <v>39.3</v>
      </c>
      <c r="D234" s="74">
        <v>41.89</v>
      </c>
      <c r="E234" s="54">
        <f t="shared" si="1"/>
        <v>0.06590330789</v>
      </c>
      <c r="F234" s="75">
        <v>6.590330789</v>
      </c>
      <c r="G234" s="73"/>
      <c r="H234" s="56">
        <v>44503.0</v>
      </c>
      <c r="I234" s="73" t="s">
        <v>747</v>
      </c>
      <c r="J234" s="73" t="s">
        <v>1210</v>
      </c>
      <c r="K234" s="118">
        <v>1.0</v>
      </c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>
      <c r="A235" s="73" t="s">
        <v>144</v>
      </c>
      <c r="B235" s="73" t="s">
        <v>1203</v>
      </c>
      <c r="C235" s="74">
        <v>70.89</v>
      </c>
      <c r="D235" s="74">
        <v>76.1</v>
      </c>
      <c r="E235" s="54">
        <f t="shared" si="1"/>
        <v>0.07349414586</v>
      </c>
      <c r="F235" s="75">
        <v>7.349414586</v>
      </c>
      <c r="G235" s="73"/>
      <c r="H235" s="56">
        <v>44502.0</v>
      </c>
      <c r="I235" s="56">
        <v>44502.0</v>
      </c>
      <c r="J235" s="73" t="s">
        <v>1211</v>
      </c>
      <c r="K235" s="118">
        <v>1.0</v>
      </c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>
      <c r="A236" s="73" t="s">
        <v>586</v>
      </c>
      <c r="B236" s="73" t="s">
        <v>1212</v>
      </c>
      <c r="C236" s="74">
        <v>83.62</v>
      </c>
      <c r="D236" s="73"/>
      <c r="E236" s="54">
        <f t="shared" si="1"/>
        <v>0.05752212389</v>
      </c>
      <c r="F236" s="75">
        <v>5.752212389</v>
      </c>
      <c r="G236" s="74">
        <v>88.43</v>
      </c>
      <c r="H236" s="56">
        <v>44502.0</v>
      </c>
      <c r="I236" s="73" t="s">
        <v>1188</v>
      </c>
      <c r="J236" s="73" t="s">
        <v>1213</v>
      </c>
      <c r="K236" s="118">
        <v>1.0</v>
      </c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>
      <c r="A237" s="73" t="s">
        <v>484</v>
      </c>
      <c r="B237" s="73" t="s">
        <v>1214</v>
      </c>
      <c r="C237" s="74">
        <v>128.66</v>
      </c>
      <c r="D237" s="73"/>
      <c r="E237" s="54">
        <f t="shared" si="1"/>
        <v>0.05114254625</v>
      </c>
      <c r="F237" s="75">
        <v>5.114254625</v>
      </c>
      <c r="G237" s="74">
        <v>135.24</v>
      </c>
      <c r="H237" s="56">
        <v>44502.0</v>
      </c>
      <c r="I237" s="73" t="s">
        <v>1188</v>
      </c>
      <c r="J237" s="73" t="s">
        <v>1215</v>
      </c>
      <c r="K237" s="118">
        <v>1.0</v>
      </c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>
      <c r="A238" s="77" t="s">
        <v>380</v>
      </c>
      <c r="B238" s="77" t="s">
        <v>749</v>
      </c>
      <c r="C238" s="78">
        <v>159.8</v>
      </c>
      <c r="D238" s="77"/>
      <c r="E238" s="65">
        <f t="shared" si="1"/>
        <v>0.005261576971</v>
      </c>
      <c r="F238" s="79">
        <v>0.5261576971</v>
      </c>
      <c r="G238" s="78">
        <v>160.6408</v>
      </c>
      <c r="H238" s="67">
        <v>44502.0</v>
      </c>
      <c r="I238" s="77" t="s">
        <v>1188</v>
      </c>
      <c r="J238" s="77" t="s">
        <v>1216</v>
      </c>
      <c r="K238" s="120">
        <v>1.0</v>
      </c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>
      <c r="A239" s="73" t="s">
        <v>328</v>
      </c>
      <c r="B239" s="73" t="s">
        <v>1217</v>
      </c>
      <c r="C239" s="74">
        <v>52.27</v>
      </c>
      <c r="D239" s="73"/>
      <c r="E239" s="54">
        <f t="shared" si="1"/>
        <v>0.07356035967</v>
      </c>
      <c r="F239" s="75">
        <v>7.356035967</v>
      </c>
      <c r="G239" s="74">
        <v>56.115</v>
      </c>
      <c r="H239" s="56">
        <v>44502.0</v>
      </c>
      <c r="I239" s="73" t="s">
        <v>1188</v>
      </c>
      <c r="J239" s="73" t="s">
        <v>1218</v>
      </c>
      <c r="K239" s="118">
        <v>1.0</v>
      </c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>
      <c r="A240" s="70" t="s">
        <v>232</v>
      </c>
      <c r="B240" s="70" t="s">
        <v>1219</v>
      </c>
      <c r="C240" s="71">
        <v>64.35</v>
      </c>
      <c r="D240" s="70"/>
      <c r="E240" s="44">
        <f t="shared" si="1"/>
        <v>-0.01196581197</v>
      </c>
      <c r="F240" s="72">
        <v>-1.196581197</v>
      </c>
      <c r="G240" s="71">
        <v>63.58</v>
      </c>
      <c r="H240" s="46">
        <v>44502.0</v>
      </c>
      <c r="I240" s="70" t="s">
        <v>726</v>
      </c>
      <c r="J240" s="70" t="s">
        <v>1220</v>
      </c>
      <c r="K240" s="116">
        <v>1.0</v>
      </c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</row>
    <row r="241">
      <c r="A241" s="73" t="s">
        <v>224</v>
      </c>
      <c r="B241" s="73" t="s">
        <v>1221</v>
      </c>
      <c r="C241" s="74">
        <v>793.84</v>
      </c>
      <c r="D241" s="73"/>
      <c r="E241" s="54">
        <f t="shared" si="1"/>
        <v>0.05487251839</v>
      </c>
      <c r="F241" s="75">
        <v>5.487251839</v>
      </c>
      <c r="G241" s="74">
        <v>837.4</v>
      </c>
      <c r="H241" s="56">
        <v>44502.0</v>
      </c>
      <c r="I241" s="73" t="s">
        <v>726</v>
      </c>
      <c r="J241" s="73" t="s">
        <v>1222</v>
      </c>
      <c r="K241" s="118">
        <v>1.0</v>
      </c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>
      <c r="A242" s="73" t="s">
        <v>174</v>
      </c>
      <c r="B242" s="73" t="s">
        <v>1223</v>
      </c>
      <c r="C242" s="74">
        <v>84.6</v>
      </c>
      <c r="D242" s="73"/>
      <c r="E242" s="54">
        <f t="shared" si="1"/>
        <v>0.07612293144</v>
      </c>
      <c r="F242" s="75">
        <v>7.612293144</v>
      </c>
      <c r="G242" s="74">
        <v>91.04</v>
      </c>
      <c r="H242" s="56">
        <v>44502.0</v>
      </c>
      <c r="I242" s="73" t="s">
        <v>1188</v>
      </c>
      <c r="J242" s="73" t="s">
        <v>1224</v>
      </c>
      <c r="K242" s="118">
        <v>1.0</v>
      </c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>
      <c r="A243" s="70" t="s">
        <v>152</v>
      </c>
      <c r="B243" s="70" t="s">
        <v>1225</v>
      </c>
      <c r="C243" s="71">
        <v>214.76</v>
      </c>
      <c r="D243" s="70"/>
      <c r="E243" s="44">
        <f t="shared" si="1"/>
        <v>-0.004470106165</v>
      </c>
      <c r="F243" s="72">
        <v>-0.4470106165</v>
      </c>
      <c r="G243" s="71">
        <v>213.8</v>
      </c>
      <c r="H243" s="46">
        <v>44502.0</v>
      </c>
      <c r="I243" s="70" t="s">
        <v>726</v>
      </c>
      <c r="J243" s="70" t="s">
        <v>1226</v>
      </c>
      <c r="K243" s="116">
        <v>1.0</v>
      </c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</row>
    <row r="244">
      <c r="A244" s="77" t="s">
        <v>84</v>
      </c>
      <c r="B244" s="77" t="s">
        <v>1227</v>
      </c>
      <c r="C244" s="78">
        <v>77.18</v>
      </c>
      <c r="D244" s="77"/>
      <c r="E244" s="65">
        <f t="shared" si="1"/>
        <v>0.005960093288</v>
      </c>
      <c r="F244" s="79">
        <v>0.5960093288</v>
      </c>
      <c r="G244" s="78">
        <v>77.64</v>
      </c>
      <c r="H244" s="67">
        <v>44502.0</v>
      </c>
      <c r="I244" s="77" t="s">
        <v>1188</v>
      </c>
      <c r="J244" s="77" t="s">
        <v>1228</v>
      </c>
      <c r="K244" s="120">
        <v>1.0</v>
      </c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>
      <c r="A245" s="73" t="s">
        <v>434</v>
      </c>
      <c r="B245" s="73" t="s">
        <v>1009</v>
      </c>
      <c r="C245" s="74">
        <v>172.45</v>
      </c>
      <c r="D245" s="73"/>
      <c r="E245" s="54">
        <f t="shared" si="1"/>
        <v>0.1167352856</v>
      </c>
      <c r="F245" s="75">
        <v>11.67352856</v>
      </c>
      <c r="G245" s="74">
        <v>192.581</v>
      </c>
      <c r="H245" s="56">
        <v>44502.0</v>
      </c>
      <c r="I245" s="56">
        <v>44502.0</v>
      </c>
      <c r="J245" s="73" t="s">
        <v>1229</v>
      </c>
      <c r="K245" s="118">
        <v>1.0</v>
      </c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>
      <c r="A246" s="73" t="s">
        <v>434</v>
      </c>
      <c r="B246" s="73" t="s">
        <v>1009</v>
      </c>
      <c r="C246" s="74">
        <v>172.45</v>
      </c>
      <c r="D246" s="74">
        <v>187.1601</v>
      </c>
      <c r="E246" s="54">
        <f t="shared" si="1"/>
        <v>0.08530066686</v>
      </c>
      <c r="F246" s="75">
        <v>8.530066686</v>
      </c>
      <c r="G246" s="73"/>
      <c r="H246" s="56">
        <v>44502.0</v>
      </c>
      <c r="I246" s="56">
        <v>44502.0</v>
      </c>
      <c r="J246" s="73" t="s">
        <v>1230</v>
      </c>
      <c r="K246" s="118">
        <v>1.0</v>
      </c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>
      <c r="A247" s="73" t="s">
        <v>66</v>
      </c>
      <c r="B247" s="73" t="s">
        <v>1231</v>
      </c>
      <c r="C247" s="74">
        <v>70.69</v>
      </c>
      <c r="D247" s="73"/>
      <c r="E247" s="54">
        <f t="shared" si="1"/>
        <v>0.1049809025</v>
      </c>
      <c r="F247" s="75">
        <v>10.49809025</v>
      </c>
      <c r="G247" s="74">
        <v>78.1111</v>
      </c>
      <c r="H247" s="56">
        <v>44502.0</v>
      </c>
      <c r="I247" s="73" t="s">
        <v>740</v>
      </c>
      <c r="J247" s="73" t="s">
        <v>1232</v>
      </c>
      <c r="K247" s="118">
        <v>1.0</v>
      </c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>
      <c r="A248" s="73" t="s">
        <v>516</v>
      </c>
      <c r="B248" s="73" t="s">
        <v>1122</v>
      </c>
      <c r="C248" s="74">
        <v>340.16</v>
      </c>
      <c r="D248" s="74">
        <v>360.86</v>
      </c>
      <c r="E248" s="54">
        <f t="shared" si="1"/>
        <v>0.0608537159</v>
      </c>
      <c r="F248" s="75">
        <v>6.08537159</v>
      </c>
      <c r="G248" s="73"/>
      <c r="H248" s="56">
        <v>44502.0</v>
      </c>
      <c r="I248" s="73" t="s">
        <v>747</v>
      </c>
      <c r="J248" s="73" t="s">
        <v>1233</v>
      </c>
      <c r="K248" s="118">
        <v>1.0</v>
      </c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>
      <c r="A249" s="73" t="s">
        <v>224</v>
      </c>
      <c r="B249" s="73" t="s">
        <v>1221</v>
      </c>
      <c r="C249" s="74">
        <v>793.84</v>
      </c>
      <c r="D249" s="74">
        <v>840.16</v>
      </c>
      <c r="E249" s="54">
        <f t="shared" si="1"/>
        <v>0.05834928953</v>
      </c>
      <c r="F249" s="75">
        <v>5.834928953</v>
      </c>
      <c r="G249" s="73"/>
      <c r="H249" s="56">
        <v>44502.0</v>
      </c>
      <c r="I249" s="73" t="s">
        <v>726</v>
      </c>
      <c r="J249" s="73" t="s">
        <v>1234</v>
      </c>
      <c r="K249" s="118">
        <v>1.0</v>
      </c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>
      <c r="A250" s="73" t="s">
        <v>680</v>
      </c>
      <c r="B250" s="73" t="s">
        <v>1096</v>
      </c>
      <c r="C250" s="74">
        <v>46.18</v>
      </c>
      <c r="D250" s="74">
        <v>48.52</v>
      </c>
      <c r="E250" s="54">
        <f t="shared" si="1"/>
        <v>0.05067128627</v>
      </c>
      <c r="F250" s="75">
        <v>5.067128627</v>
      </c>
      <c r="G250" s="73"/>
      <c r="H250" s="56">
        <v>44502.0</v>
      </c>
      <c r="I250" s="73" t="s">
        <v>780</v>
      </c>
      <c r="J250" s="73" t="s">
        <v>1235</v>
      </c>
      <c r="K250" s="118">
        <v>1.0</v>
      </c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>
      <c r="A251" s="77" t="s">
        <v>240</v>
      </c>
      <c r="B251" s="77" t="s">
        <v>1236</v>
      </c>
      <c r="C251" s="78">
        <v>120.18</v>
      </c>
      <c r="D251" s="77"/>
      <c r="E251" s="65">
        <f t="shared" si="1"/>
        <v>0.01309535696</v>
      </c>
      <c r="F251" s="79">
        <v>1.309535696</v>
      </c>
      <c r="G251" s="78">
        <v>121.7538</v>
      </c>
      <c r="H251" s="67">
        <v>44502.0</v>
      </c>
      <c r="I251" s="77" t="s">
        <v>1034</v>
      </c>
      <c r="J251" s="77" t="s">
        <v>1237</v>
      </c>
      <c r="K251" s="120">
        <v>1.0</v>
      </c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>
      <c r="A252" s="77" t="s">
        <v>498</v>
      </c>
      <c r="B252" s="77" t="s">
        <v>1238</v>
      </c>
      <c r="C252" s="78">
        <v>121.49</v>
      </c>
      <c r="D252" s="77"/>
      <c r="E252" s="65">
        <f t="shared" si="1"/>
        <v>0.006337970203</v>
      </c>
      <c r="F252" s="79">
        <v>0.6337970203</v>
      </c>
      <c r="G252" s="78">
        <v>122.26</v>
      </c>
      <c r="H252" s="67">
        <v>44502.0</v>
      </c>
      <c r="I252" s="77" t="s">
        <v>1034</v>
      </c>
      <c r="J252" s="77" t="s">
        <v>1239</v>
      </c>
      <c r="K252" s="120">
        <v>1.0</v>
      </c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>
      <c r="A253" s="70" t="s">
        <v>464</v>
      </c>
      <c r="B253" s="70" t="s">
        <v>895</v>
      </c>
      <c r="C253" s="71">
        <v>138.8</v>
      </c>
      <c r="D253" s="70"/>
      <c r="E253" s="44">
        <f t="shared" si="1"/>
        <v>-0.03291066282</v>
      </c>
      <c r="F253" s="72">
        <v>-3.291066282</v>
      </c>
      <c r="G253" s="71">
        <v>134.232</v>
      </c>
      <c r="H253" s="46">
        <v>44502.0</v>
      </c>
      <c r="I253" s="70" t="s">
        <v>790</v>
      </c>
      <c r="J253" s="70" t="s">
        <v>1240</v>
      </c>
      <c r="K253" s="116">
        <v>1.0</v>
      </c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</row>
    <row r="254">
      <c r="A254" s="73" t="s">
        <v>688</v>
      </c>
      <c r="B254" s="73" t="s">
        <v>1241</v>
      </c>
      <c r="C254" s="74">
        <v>526.92</v>
      </c>
      <c r="D254" s="73"/>
      <c r="E254" s="54">
        <f t="shared" si="1"/>
        <v>0.1041903894</v>
      </c>
      <c r="F254" s="75">
        <v>10.41903894</v>
      </c>
      <c r="G254" s="74">
        <v>581.82</v>
      </c>
      <c r="H254" s="56">
        <v>44502.0</v>
      </c>
      <c r="I254" s="73" t="s">
        <v>827</v>
      </c>
      <c r="J254" s="73" t="s">
        <v>1242</v>
      </c>
      <c r="K254" s="118">
        <v>1.0</v>
      </c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>
      <c r="A255" s="73" t="s">
        <v>44</v>
      </c>
      <c r="B255" s="73" t="s">
        <v>728</v>
      </c>
      <c r="C255" s="74">
        <v>631.8</v>
      </c>
      <c r="D255" s="74">
        <v>663.56</v>
      </c>
      <c r="E255" s="54">
        <f t="shared" si="1"/>
        <v>0.05026907249</v>
      </c>
      <c r="F255" s="75">
        <v>5.026907249</v>
      </c>
      <c r="G255" s="73"/>
      <c r="H255" s="56">
        <v>44502.0</v>
      </c>
      <c r="I255" s="73" t="s">
        <v>1188</v>
      </c>
      <c r="J255" s="73" t="s">
        <v>1243</v>
      </c>
      <c r="K255" s="118">
        <v>1.0</v>
      </c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>
      <c r="A256" s="70" t="s">
        <v>548</v>
      </c>
      <c r="B256" s="70" t="s">
        <v>1244</v>
      </c>
      <c r="C256" s="71">
        <v>63.5</v>
      </c>
      <c r="D256" s="70"/>
      <c r="E256" s="44">
        <f t="shared" si="1"/>
        <v>-0.0137007874</v>
      </c>
      <c r="F256" s="72">
        <v>-1.37007874</v>
      </c>
      <c r="G256" s="71">
        <v>62.63</v>
      </c>
      <c r="H256" s="46">
        <v>44502.0</v>
      </c>
      <c r="I256" s="70" t="s">
        <v>726</v>
      </c>
      <c r="J256" s="70" t="s">
        <v>1245</v>
      </c>
      <c r="K256" s="116">
        <v>1.0</v>
      </c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</row>
    <row r="257">
      <c r="A257" s="73" t="s">
        <v>54</v>
      </c>
      <c r="B257" s="73" t="s">
        <v>1246</v>
      </c>
      <c r="C257" s="74">
        <v>124.27</v>
      </c>
      <c r="D257" s="73"/>
      <c r="E257" s="54">
        <f t="shared" si="1"/>
        <v>0.1210267965</v>
      </c>
      <c r="F257" s="75">
        <v>12.10267965</v>
      </c>
      <c r="G257" s="74">
        <v>139.31</v>
      </c>
      <c r="H257" s="56">
        <v>44502.0</v>
      </c>
      <c r="I257" s="73" t="s">
        <v>780</v>
      </c>
      <c r="J257" s="73" t="s">
        <v>1247</v>
      </c>
      <c r="K257" s="118">
        <v>1.0</v>
      </c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>
      <c r="A258" s="73" t="s">
        <v>484</v>
      </c>
      <c r="B258" s="73" t="s">
        <v>1214</v>
      </c>
      <c r="C258" s="74">
        <v>128.66</v>
      </c>
      <c r="D258" s="74">
        <v>135.43</v>
      </c>
      <c r="E258" s="54">
        <f t="shared" si="1"/>
        <v>0.0526193067</v>
      </c>
      <c r="F258" s="75">
        <v>5.26193067</v>
      </c>
      <c r="G258" s="73"/>
      <c r="H258" s="56">
        <v>44502.0</v>
      </c>
      <c r="I258" s="73" t="s">
        <v>1188</v>
      </c>
      <c r="J258" s="73" t="s">
        <v>1248</v>
      </c>
      <c r="K258" s="118">
        <v>1.0</v>
      </c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>
      <c r="A259" s="70" t="s">
        <v>312</v>
      </c>
      <c r="B259" s="70" t="s">
        <v>999</v>
      </c>
      <c r="C259" s="71">
        <v>645.24</v>
      </c>
      <c r="D259" s="70"/>
      <c r="E259" s="44">
        <f t="shared" si="1"/>
        <v>-0.02840803422</v>
      </c>
      <c r="F259" s="72">
        <v>-2.840803422</v>
      </c>
      <c r="G259" s="71">
        <v>626.91</v>
      </c>
      <c r="H259" s="46">
        <v>44502.0</v>
      </c>
      <c r="I259" s="70" t="s">
        <v>1034</v>
      </c>
      <c r="J259" s="70" t="s">
        <v>1249</v>
      </c>
      <c r="K259" s="116">
        <v>1.0</v>
      </c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</row>
    <row r="260">
      <c r="A260" s="73" t="s">
        <v>610</v>
      </c>
      <c r="B260" s="73" t="s">
        <v>1250</v>
      </c>
      <c r="C260" s="74">
        <v>21.55</v>
      </c>
      <c r="D260" s="73"/>
      <c r="E260" s="54">
        <f t="shared" si="1"/>
        <v>0.177262181</v>
      </c>
      <c r="F260" s="75">
        <v>17.7262181</v>
      </c>
      <c r="G260" s="74">
        <v>25.37</v>
      </c>
      <c r="H260" s="56">
        <v>44502.0</v>
      </c>
      <c r="I260" s="73" t="s">
        <v>729</v>
      </c>
      <c r="J260" s="73" t="s">
        <v>1251</v>
      </c>
      <c r="K260" s="118">
        <v>1.0</v>
      </c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>
      <c r="A261" s="77" t="s">
        <v>616</v>
      </c>
      <c r="B261" s="77" t="s">
        <v>1252</v>
      </c>
      <c r="C261" s="78">
        <v>53.46</v>
      </c>
      <c r="D261" s="77"/>
      <c r="E261" s="65">
        <f t="shared" si="1"/>
        <v>0.01805087916</v>
      </c>
      <c r="F261" s="79">
        <v>1.805087916</v>
      </c>
      <c r="G261" s="78">
        <v>54.425</v>
      </c>
      <c r="H261" s="67">
        <v>44501.0</v>
      </c>
      <c r="I261" s="77" t="s">
        <v>1188</v>
      </c>
      <c r="J261" s="77" t="s">
        <v>1253</v>
      </c>
      <c r="K261" s="120">
        <v>1.0</v>
      </c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>
      <c r="A262" s="77" t="s">
        <v>686</v>
      </c>
      <c r="B262" s="77" t="s">
        <v>1254</v>
      </c>
      <c r="C262" s="78">
        <v>95.43</v>
      </c>
      <c r="D262" s="77"/>
      <c r="E262" s="65">
        <f t="shared" si="1"/>
        <v>0.02336791365</v>
      </c>
      <c r="F262" s="79">
        <v>2.336791365</v>
      </c>
      <c r="G262" s="78">
        <v>97.66</v>
      </c>
      <c r="H262" s="67">
        <v>44501.0</v>
      </c>
      <c r="I262" s="77" t="s">
        <v>858</v>
      </c>
      <c r="J262" s="77" t="s">
        <v>1255</v>
      </c>
      <c r="K262" s="120">
        <v>1.0</v>
      </c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>
      <c r="A263" s="77" t="s">
        <v>184</v>
      </c>
      <c r="B263" s="77" t="s">
        <v>1256</v>
      </c>
      <c r="C263" s="78">
        <v>155.89</v>
      </c>
      <c r="D263" s="77"/>
      <c r="E263" s="65">
        <f t="shared" si="1"/>
        <v>0.04166399384</v>
      </c>
      <c r="F263" s="79">
        <v>4.166399384</v>
      </c>
      <c r="G263" s="78">
        <v>162.385</v>
      </c>
      <c r="H263" s="67">
        <v>44501.0</v>
      </c>
      <c r="I263" s="77" t="s">
        <v>780</v>
      </c>
      <c r="J263" s="77" t="s">
        <v>1257</v>
      </c>
      <c r="K263" s="120">
        <v>1.0</v>
      </c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>
      <c r="A264" s="73" t="s">
        <v>344</v>
      </c>
      <c r="B264" s="73" t="s">
        <v>1092</v>
      </c>
      <c r="C264" s="74">
        <v>172.63</v>
      </c>
      <c r="D264" s="74">
        <v>181.56</v>
      </c>
      <c r="E264" s="54">
        <f t="shared" si="1"/>
        <v>0.05172913167</v>
      </c>
      <c r="F264" s="75">
        <v>5.172913167</v>
      </c>
      <c r="G264" s="73"/>
      <c r="H264" s="56">
        <v>44501.0</v>
      </c>
      <c r="I264" s="73" t="s">
        <v>827</v>
      </c>
      <c r="J264" s="73" t="s">
        <v>1258</v>
      </c>
      <c r="K264" s="118">
        <v>1.0</v>
      </c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>
      <c r="A265" s="73" t="s">
        <v>352</v>
      </c>
      <c r="B265" s="73" t="s">
        <v>1205</v>
      </c>
      <c r="C265" s="74">
        <v>49.15</v>
      </c>
      <c r="D265" s="74">
        <v>51.63</v>
      </c>
      <c r="E265" s="54">
        <f t="shared" si="1"/>
        <v>0.0504577823</v>
      </c>
      <c r="F265" s="75">
        <v>5.04577823</v>
      </c>
      <c r="G265" s="73"/>
      <c r="H265" s="56">
        <v>44501.0</v>
      </c>
      <c r="I265" s="73" t="s">
        <v>702</v>
      </c>
      <c r="J265" s="73" t="s">
        <v>1259</v>
      </c>
      <c r="K265" s="118">
        <v>1.0</v>
      </c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>
      <c r="A266" s="73" t="s">
        <v>498</v>
      </c>
      <c r="B266" s="73" t="s">
        <v>1238</v>
      </c>
      <c r="C266" s="74">
        <v>121.49</v>
      </c>
      <c r="D266" s="74">
        <v>129.445</v>
      </c>
      <c r="E266" s="54">
        <f t="shared" si="1"/>
        <v>0.06547864022</v>
      </c>
      <c r="F266" s="75">
        <v>6.547864022</v>
      </c>
      <c r="G266" s="73"/>
      <c r="H266" s="56">
        <v>44501.0</v>
      </c>
      <c r="I266" s="73" t="s">
        <v>955</v>
      </c>
      <c r="J266" s="73" t="s">
        <v>1260</v>
      </c>
      <c r="K266" s="118">
        <v>1.0</v>
      </c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>
      <c r="A267" s="73" t="s">
        <v>552</v>
      </c>
      <c r="B267" s="73" t="s">
        <v>1175</v>
      </c>
      <c r="C267" s="74">
        <v>87.23</v>
      </c>
      <c r="D267" s="74">
        <v>92.24</v>
      </c>
      <c r="E267" s="54">
        <f t="shared" si="1"/>
        <v>0.05743436891</v>
      </c>
      <c r="F267" s="75">
        <v>5.743436891</v>
      </c>
      <c r="G267" s="73"/>
      <c r="H267" s="56">
        <v>44501.0</v>
      </c>
      <c r="I267" s="73" t="s">
        <v>858</v>
      </c>
      <c r="J267" s="73" t="s">
        <v>1261</v>
      </c>
      <c r="K267" s="118">
        <v>1.0</v>
      </c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>
      <c r="A268" s="73" t="s">
        <v>66</v>
      </c>
      <c r="B268" s="73" t="s">
        <v>1231</v>
      </c>
      <c r="C268" s="74">
        <v>70.69</v>
      </c>
      <c r="D268" s="74">
        <v>74.49</v>
      </c>
      <c r="E268" s="54">
        <f t="shared" si="1"/>
        <v>0.05375583534</v>
      </c>
      <c r="F268" s="75">
        <v>5.375583534</v>
      </c>
      <c r="G268" s="73"/>
      <c r="H268" s="56">
        <v>44501.0</v>
      </c>
      <c r="I268" s="73" t="s">
        <v>902</v>
      </c>
      <c r="J268" s="73" t="s">
        <v>1262</v>
      </c>
      <c r="K268" s="118">
        <v>1.0</v>
      </c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>
      <c r="A269" s="73" t="s">
        <v>686</v>
      </c>
      <c r="B269" s="73" t="s">
        <v>1254</v>
      </c>
      <c r="C269" s="74">
        <v>95.43</v>
      </c>
      <c r="D269" s="74">
        <v>103.78</v>
      </c>
      <c r="E269" s="54">
        <f t="shared" si="1"/>
        <v>0.08749869014</v>
      </c>
      <c r="F269" s="75">
        <v>8.749869014</v>
      </c>
      <c r="G269" s="73"/>
      <c r="H269" s="56">
        <v>44498.0</v>
      </c>
      <c r="I269" s="73" t="s">
        <v>790</v>
      </c>
      <c r="J269" s="73" t="s">
        <v>1263</v>
      </c>
      <c r="K269" s="118">
        <v>1.0</v>
      </c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>
      <c r="A270" s="73" t="s">
        <v>34</v>
      </c>
      <c r="B270" s="73" t="s">
        <v>1264</v>
      </c>
      <c r="C270" s="74">
        <v>204.99</v>
      </c>
      <c r="D270" s="73"/>
      <c r="E270" s="54">
        <f t="shared" si="1"/>
        <v>0.09456558857</v>
      </c>
      <c r="F270" s="75">
        <v>9.456558857</v>
      </c>
      <c r="G270" s="74">
        <v>224.375</v>
      </c>
      <c r="H270" s="56">
        <v>44498.0</v>
      </c>
      <c r="I270" s="73" t="s">
        <v>889</v>
      </c>
      <c r="J270" s="73" t="s">
        <v>1265</v>
      </c>
      <c r="K270" s="118">
        <v>1.0</v>
      </c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>
      <c r="A271" s="73" t="s">
        <v>150</v>
      </c>
      <c r="B271" s="73" t="s">
        <v>1266</v>
      </c>
      <c r="C271" s="74">
        <v>67.95</v>
      </c>
      <c r="D271" s="73"/>
      <c r="E271" s="54">
        <f t="shared" si="1"/>
        <v>0.1044885946</v>
      </c>
      <c r="F271" s="75">
        <v>10.44885946</v>
      </c>
      <c r="G271" s="74">
        <v>75.05</v>
      </c>
      <c r="H271" s="56">
        <v>44498.0</v>
      </c>
      <c r="I271" s="73" t="s">
        <v>902</v>
      </c>
      <c r="J271" s="73" t="s">
        <v>1267</v>
      </c>
      <c r="K271" s="118">
        <v>1.0</v>
      </c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>
      <c r="A272" s="77" t="s">
        <v>170</v>
      </c>
      <c r="B272" s="77" t="s">
        <v>929</v>
      </c>
      <c r="C272" s="78">
        <v>133.51</v>
      </c>
      <c r="D272" s="77"/>
      <c r="E272" s="65">
        <f t="shared" si="1"/>
        <v>0.02127181485</v>
      </c>
      <c r="F272" s="79">
        <v>2.127181485</v>
      </c>
      <c r="G272" s="78">
        <v>136.35</v>
      </c>
      <c r="H272" s="67">
        <v>44498.0</v>
      </c>
      <c r="I272" s="77" t="s">
        <v>699</v>
      </c>
      <c r="J272" s="77" t="s">
        <v>1268</v>
      </c>
      <c r="K272" s="120">
        <v>1.0</v>
      </c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>
      <c r="A273" s="73" t="s">
        <v>174</v>
      </c>
      <c r="B273" s="73" t="s">
        <v>1223</v>
      </c>
      <c r="C273" s="74">
        <v>84.6</v>
      </c>
      <c r="D273" s="74">
        <v>88.86</v>
      </c>
      <c r="E273" s="54">
        <f t="shared" si="1"/>
        <v>0.05035460993</v>
      </c>
      <c r="F273" s="75">
        <v>5.035460993</v>
      </c>
      <c r="G273" s="73"/>
      <c r="H273" s="56">
        <v>44498.0</v>
      </c>
      <c r="I273" s="73" t="s">
        <v>1188</v>
      </c>
      <c r="J273" s="73" t="s">
        <v>1269</v>
      </c>
      <c r="K273" s="118">
        <v>1.0</v>
      </c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>
      <c r="A274" s="73" t="s">
        <v>492</v>
      </c>
      <c r="B274" s="73" t="s">
        <v>1270</v>
      </c>
      <c r="C274" s="74">
        <v>562.71</v>
      </c>
      <c r="D274" s="73"/>
      <c r="E274" s="54">
        <f t="shared" si="1"/>
        <v>0.100078193</v>
      </c>
      <c r="F274" s="75">
        <v>10.0078193</v>
      </c>
      <c r="G274" s="74">
        <v>619.025</v>
      </c>
      <c r="H274" s="56">
        <v>44497.0</v>
      </c>
      <c r="I274" s="73" t="s">
        <v>702</v>
      </c>
      <c r="J274" s="73" t="s">
        <v>1271</v>
      </c>
      <c r="K274" s="118">
        <v>1.0</v>
      </c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>
      <c r="A275" s="73" t="s">
        <v>238</v>
      </c>
      <c r="B275" s="73" t="s">
        <v>931</v>
      </c>
      <c r="C275" s="74">
        <v>50.13</v>
      </c>
      <c r="D275" s="74">
        <v>52.665</v>
      </c>
      <c r="E275" s="54">
        <f t="shared" si="1"/>
        <v>0.05056852184</v>
      </c>
      <c r="F275" s="75">
        <v>5.056852184</v>
      </c>
      <c r="G275" s="73"/>
      <c r="H275" s="56">
        <v>44497.0</v>
      </c>
      <c r="I275" s="73" t="s">
        <v>827</v>
      </c>
      <c r="J275" s="73" t="s">
        <v>1272</v>
      </c>
      <c r="K275" s="118">
        <v>1.0</v>
      </c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>
      <c r="A276" s="73" t="s">
        <v>150</v>
      </c>
      <c r="B276" s="73" t="s">
        <v>1266</v>
      </c>
      <c r="C276" s="74">
        <v>67.95</v>
      </c>
      <c r="D276" s="74">
        <v>71.435</v>
      </c>
      <c r="E276" s="54">
        <f t="shared" si="1"/>
        <v>0.05128771155</v>
      </c>
      <c r="F276" s="75">
        <v>5.128771155</v>
      </c>
      <c r="G276" s="73"/>
      <c r="H276" s="56">
        <v>44497.0</v>
      </c>
      <c r="I276" s="73" t="s">
        <v>699</v>
      </c>
      <c r="J276" s="73" t="s">
        <v>1273</v>
      </c>
      <c r="K276" s="118">
        <v>1.0</v>
      </c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>
      <c r="A277" s="73" t="s">
        <v>616</v>
      </c>
      <c r="B277" s="73" t="s">
        <v>1252</v>
      </c>
      <c r="C277" s="74">
        <v>53.46</v>
      </c>
      <c r="D277" s="74">
        <v>56.15</v>
      </c>
      <c r="E277" s="54">
        <f t="shared" si="1"/>
        <v>0.05031799476</v>
      </c>
      <c r="F277" s="75">
        <v>5.031799476</v>
      </c>
      <c r="G277" s="73"/>
      <c r="H277" s="56">
        <v>44497.0</v>
      </c>
      <c r="I277" s="73" t="s">
        <v>713</v>
      </c>
      <c r="J277" s="73" t="s">
        <v>1274</v>
      </c>
      <c r="K277" s="118">
        <v>1.0</v>
      </c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>
      <c r="A278" s="70" t="s">
        <v>190</v>
      </c>
      <c r="B278" s="70" t="s">
        <v>1275</v>
      </c>
      <c r="C278" s="71">
        <v>48.75</v>
      </c>
      <c r="D278" s="70"/>
      <c r="E278" s="44">
        <f t="shared" si="1"/>
        <v>-0.03917948718</v>
      </c>
      <c r="F278" s="72">
        <v>-3.917948718</v>
      </c>
      <c r="G278" s="71">
        <v>46.84</v>
      </c>
      <c r="H278" s="46">
        <v>44497.0</v>
      </c>
      <c r="I278" s="70" t="s">
        <v>809</v>
      </c>
      <c r="J278" s="70" t="s">
        <v>1276</v>
      </c>
      <c r="K278" s="116">
        <v>1.0</v>
      </c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</row>
    <row r="279">
      <c r="A279" s="73" t="s">
        <v>406</v>
      </c>
      <c r="B279" s="73" t="s">
        <v>1277</v>
      </c>
      <c r="C279" s="74">
        <v>490.32</v>
      </c>
      <c r="D279" s="73"/>
      <c r="E279" s="54">
        <f t="shared" si="1"/>
        <v>0.07394150759</v>
      </c>
      <c r="F279" s="75">
        <v>7.394150759</v>
      </c>
      <c r="G279" s="74">
        <v>526.575</v>
      </c>
      <c r="H279" s="56">
        <v>44496.0</v>
      </c>
      <c r="I279" s="73" t="s">
        <v>869</v>
      </c>
      <c r="J279" s="73" t="s">
        <v>1278</v>
      </c>
      <c r="K279" s="118">
        <v>1.0</v>
      </c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>
      <c r="A280" s="77" t="s">
        <v>570</v>
      </c>
      <c r="B280" s="77" t="s">
        <v>1279</v>
      </c>
      <c r="C280" s="78">
        <v>144.39</v>
      </c>
      <c r="D280" s="77"/>
      <c r="E280" s="65">
        <f t="shared" si="1"/>
        <v>0.00277027495</v>
      </c>
      <c r="F280" s="79">
        <v>0.277027495</v>
      </c>
      <c r="G280" s="78">
        <v>144.79</v>
      </c>
      <c r="H280" s="67">
        <v>44496.0</v>
      </c>
      <c r="I280" s="77" t="s">
        <v>706</v>
      </c>
      <c r="J280" s="77" t="s">
        <v>1280</v>
      </c>
      <c r="K280" s="120">
        <v>1.0</v>
      </c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>
      <c r="A281" s="70" t="s">
        <v>402</v>
      </c>
      <c r="B281" s="70" t="s">
        <v>1281</v>
      </c>
      <c r="C281" s="71">
        <v>47.92</v>
      </c>
      <c r="D281" s="70"/>
      <c r="E281" s="44">
        <f t="shared" si="1"/>
        <v>-0.007512520868</v>
      </c>
      <c r="F281" s="72">
        <v>-0.7512520868</v>
      </c>
      <c r="G281" s="71">
        <v>47.56</v>
      </c>
      <c r="H281" s="46">
        <v>44496.0</v>
      </c>
      <c r="I281" s="70" t="s">
        <v>827</v>
      </c>
      <c r="J281" s="70" t="s">
        <v>1282</v>
      </c>
      <c r="K281" s="116">
        <v>1.0</v>
      </c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</row>
    <row r="282">
      <c r="A282" s="77" t="s">
        <v>494</v>
      </c>
      <c r="B282" s="77" t="s">
        <v>1007</v>
      </c>
      <c r="C282" s="78">
        <v>274.95</v>
      </c>
      <c r="D282" s="77"/>
      <c r="E282" s="65">
        <f t="shared" si="1"/>
        <v>0.001782142208</v>
      </c>
      <c r="F282" s="79">
        <v>0.1782142208</v>
      </c>
      <c r="G282" s="78">
        <v>275.44</v>
      </c>
      <c r="H282" s="67">
        <v>44496.0</v>
      </c>
      <c r="I282" s="77" t="s">
        <v>902</v>
      </c>
      <c r="J282" s="77" t="s">
        <v>1283</v>
      </c>
      <c r="K282" s="120">
        <v>1.0</v>
      </c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>
      <c r="A283" s="77" t="s">
        <v>684</v>
      </c>
      <c r="B283" s="77" t="s">
        <v>1284</v>
      </c>
      <c r="C283" s="78">
        <v>126.45</v>
      </c>
      <c r="D283" s="77"/>
      <c r="E283" s="65">
        <f t="shared" si="1"/>
        <v>0.0007117437722</v>
      </c>
      <c r="F283" s="79">
        <v>0.07117437722</v>
      </c>
      <c r="G283" s="78">
        <v>126.54</v>
      </c>
      <c r="H283" s="67">
        <v>44496.0</v>
      </c>
      <c r="I283" s="77" t="s">
        <v>869</v>
      </c>
      <c r="J283" s="77" t="s">
        <v>1285</v>
      </c>
      <c r="K283" s="120">
        <v>1.0</v>
      </c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>
      <c r="A284" s="77" t="s">
        <v>18</v>
      </c>
      <c r="B284" s="77" t="s">
        <v>941</v>
      </c>
      <c r="C284" s="78">
        <v>146.55</v>
      </c>
      <c r="D284" s="77"/>
      <c r="E284" s="65">
        <f t="shared" si="1"/>
        <v>0.02067553736</v>
      </c>
      <c r="F284" s="79">
        <v>2.067553736</v>
      </c>
      <c r="G284" s="78">
        <v>149.58</v>
      </c>
      <c r="H284" s="67">
        <v>44496.0</v>
      </c>
      <c r="I284" s="77" t="s">
        <v>869</v>
      </c>
      <c r="J284" s="77" t="s">
        <v>1286</v>
      </c>
      <c r="K284" s="120">
        <v>1.0</v>
      </c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>
      <c r="A285" s="77" t="s">
        <v>250</v>
      </c>
      <c r="B285" s="77" t="s">
        <v>1287</v>
      </c>
      <c r="C285" s="78">
        <v>36.87</v>
      </c>
      <c r="D285" s="77"/>
      <c r="E285" s="65">
        <f t="shared" si="1"/>
        <v>0.01749389748</v>
      </c>
      <c r="F285" s="79">
        <v>1.749389748</v>
      </c>
      <c r="G285" s="78">
        <v>37.515</v>
      </c>
      <c r="H285" s="67">
        <v>44496.0</v>
      </c>
      <c r="I285" s="77" t="s">
        <v>702</v>
      </c>
      <c r="J285" s="77" t="s">
        <v>1288</v>
      </c>
      <c r="K285" s="120">
        <v>1.0</v>
      </c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>
      <c r="A286" s="77" t="s">
        <v>358</v>
      </c>
      <c r="B286" s="77" t="s">
        <v>1289</v>
      </c>
      <c r="C286" s="78">
        <v>276.05</v>
      </c>
      <c r="D286" s="77"/>
      <c r="E286" s="65">
        <f t="shared" si="1"/>
        <v>0.02322043108</v>
      </c>
      <c r="F286" s="79">
        <v>2.322043108</v>
      </c>
      <c r="G286" s="78">
        <v>282.46</v>
      </c>
      <c r="H286" s="67">
        <v>44496.0</v>
      </c>
      <c r="I286" s="77" t="s">
        <v>702</v>
      </c>
      <c r="J286" s="77" t="s">
        <v>1290</v>
      </c>
      <c r="K286" s="120">
        <v>1.0</v>
      </c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>
      <c r="A287" s="77" t="s">
        <v>588</v>
      </c>
      <c r="B287" s="77" t="s">
        <v>1291</v>
      </c>
      <c r="C287" s="78">
        <v>197.41</v>
      </c>
      <c r="D287" s="77"/>
      <c r="E287" s="65">
        <f t="shared" si="1"/>
        <v>0.04022086014</v>
      </c>
      <c r="F287" s="79">
        <v>4.022086014</v>
      </c>
      <c r="G287" s="78">
        <v>205.35</v>
      </c>
      <c r="H287" s="67">
        <v>44496.0</v>
      </c>
      <c r="I287" s="77" t="s">
        <v>726</v>
      </c>
      <c r="J287" s="77" t="s">
        <v>1292</v>
      </c>
      <c r="K287" s="120">
        <v>1.0</v>
      </c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>
      <c r="A288" s="70" t="s">
        <v>20</v>
      </c>
      <c r="B288" s="70" t="s">
        <v>1293</v>
      </c>
      <c r="C288" s="71">
        <v>109.0</v>
      </c>
      <c r="D288" s="70"/>
      <c r="E288" s="44">
        <f t="shared" si="1"/>
        <v>-0.004425688073</v>
      </c>
      <c r="F288" s="72">
        <v>-0.4425688073</v>
      </c>
      <c r="G288" s="71">
        <v>108.5176</v>
      </c>
      <c r="H288" s="46">
        <v>44496.0</v>
      </c>
      <c r="I288" s="70" t="s">
        <v>743</v>
      </c>
      <c r="J288" s="70" t="s">
        <v>1294</v>
      </c>
      <c r="K288" s="116">
        <v>1.0</v>
      </c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</row>
    <row r="289">
      <c r="A289" s="70" t="s">
        <v>154</v>
      </c>
      <c r="B289" s="70" t="s">
        <v>1295</v>
      </c>
      <c r="C289" s="71">
        <v>60.63</v>
      </c>
      <c r="D289" s="70"/>
      <c r="E289" s="44">
        <f t="shared" si="1"/>
        <v>-0.01261751608</v>
      </c>
      <c r="F289" s="72">
        <v>-1.261751608</v>
      </c>
      <c r="G289" s="71">
        <v>59.865</v>
      </c>
      <c r="H289" s="46">
        <v>44496.0</v>
      </c>
      <c r="I289" s="70" t="s">
        <v>827</v>
      </c>
      <c r="J289" s="70" t="s">
        <v>1296</v>
      </c>
      <c r="K289" s="116">
        <v>1.0</v>
      </c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</row>
    <row r="290">
      <c r="A290" s="77" t="s">
        <v>568</v>
      </c>
      <c r="B290" s="77" t="s">
        <v>1297</v>
      </c>
      <c r="C290" s="78">
        <v>417.12</v>
      </c>
      <c r="D290" s="77"/>
      <c r="E290" s="65">
        <f t="shared" si="1"/>
        <v>0.00004794783276</v>
      </c>
      <c r="F290" s="79">
        <v>0.004794783276</v>
      </c>
      <c r="G290" s="78">
        <v>417.14</v>
      </c>
      <c r="H290" s="67">
        <v>44496.0</v>
      </c>
      <c r="I290" s="77" t="s">
        <v>729</v>
      </c>
      <c r="J290" s="77" t="s">
        <v>1298</v>
      </c>
      <c r="K290" s="120">
        <v>1.0</v>
      </c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>
      <c r="A291" s="77" t="s">
        <v>452</v>
      </c>
      <c r="B291" s="77" t="s">
        <v>1299</v>
      </c>
      <c r="C291" s="78">
        <v>81.84</v>
      </c>
      <c r="D291" s="77"/>
      <c r="E291" s="65">
        <f t="shared" si="1"/>
        <v>0.03372434018</v>
      </c>
      <c r="F291" s="79">
        <v>3.372434018</v>
      </c>
      <c r="G291" s="78">
        <v>84.6</v>
      </c>
      <c r="H291" s="67">
        <v>44496.0</v>
      </c>
      <c r="I291" s="77" t="s">
        <v>706</v>
      </c>
      <c r="J291" s="77" t="s">
        <v>1300</v>
      </c>
      <c r="K291" s="120">
        <v>1.0</v>
      </c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>
      <c r="A292" s="73" t="s">
        <v>134</v>
      </c>
      <c r="B292" s="73" t="s">
        <v>1301</v>
      </c>
      <c r="C292" s="74">
        <v>98.9</v>
      </c>
      <c r="D292" s="73"/>
      <c r="E292" s="54">
        <f t="shared" si="1"/>
        <v>0.05369059656</v>
      </c>
      <c r="F292" s="75">
        <v>5.369059656</v>
      </c>
      <c r="G292" s="74">
        <v>104.21</v>
      </c>
      <c r="H292" s="56">
        <v>44496.0</v>
      </c>
      <c r="I292" s="73" t="s">
        <v>743</v>
      </c>
      <c r="J292" s="73" t="s">
        <v>1302</v>
      </c>
      <c r="K292" s="118">
        <v>1.0</v>
      </c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>
      <c r="A293" s="73" t="s">
        <v>60</v>
      </c>
      <c r="B293" s="73" t="s">
        <v>742</v>
      </c>
      <c r="C293" s="74">
        <v>272.9</v>
      </c>
      <c r="D293" s="73"/>
      <c r="E293" s="54">
        <f t="shared" si="1"/>
        <v>0.04822279223</v>
      </c>
      <c r="F293" s="75">
        <v>4.822279223</v>
      </c>
      <c r="G293" s="74">
        <v>286.06</v>
      </c>
      <c r="H293" s="56">
        <v>44496.0</v>
      </c>
      <c r="I293" s="73" t="s">
        <v>702</v>
      </c>
      <c r="J293" s="73" t="s">
        <v>1303</v>
      </c>
      <c r="K293" s="118">
        <v>1.0</v>
      </c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>
      <c r="A294" s="73" t="s">
        <v>34</v>
      </c>
      <c r="B294" s="73" t="s">
        <v>1264</v>
      </c>
      <c r="C294" s="74">
        <v>204.99</v>
      </c>
      <c r="D294" s="73"/>
      <c r="E294" s="54">
        <f t="shared" si="1"/>
        <v>0.09290697107</v>
      </c>
      <c r="F294" s="75">
        <v>9.290697107</v>
      </c>
      <c r="G294" s="74">
        <v>224.035</v>
      </c>
      <c r="H294" s="56">
        <v>44496.0</v>
      </c>
      <c r="I294" s="73" t="s">
        <v>763</v>
      </c>
      <c r="J294" s="73" t="s">
        <v>1304</v>
      </c>
      <c r="K294" s="118">
        <v>1.0</v>
      </c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>
      <c r="A295" s="70" t="s">
        <v>114</v>
      </c>
      <c r="B295" s="70" t="s">
        <v>1305</v>
      </c>
      <c r="C295" s="71">
        <v>57.81</v>
      </c>
      <c r="D295" s="70"/>
      <c r="E295" s="44">
        <f t="shared" si="1"/>
        <v>-0.008822003114</v>
      </c>
      <c r="F295" s="72">
        <v>-0.8822003114</v>
      </c>
      <c r="G295" s="71">
        <v>57.3</v>
      </c>
      <c r="H295" s="46">
        <v>44496.0</v>
      </c>
      <c r="I295" s="70" t="s">
        <v>809</v>
      </c>
      <c r="J295" s="70" t="s">
        <v>1306</v>
      </c>
      <c r="K295" s="116">
        <v>1.0</v>
      </c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</row>
    <row r="296">
      <c r="A296" s="70" t="s">
        <v>252</v>
      </c>
      <c r="B296" s="70" t="s">
        <v>1307</v>
      </c>
      <c r="C296" s="71">
        <v>121.68</v>
      </c>
      <c r="D296" s="70"/>
      <c r="E296" s="44">
        <f t="shared" si="1"/>
        <v>-0.03821499014</v>
      </c>
      <c r="F296" s="72">
        <v>-3.821499014</v>
      </c>
      <c r="G296" s="71">
        <v>117.03</v>
      </c>
      <c r="H296" s="46">
        <v>44496.0</v>
      </c>
      <c r="I296" s="70" t="s">
        <v>747</v>
      </c>
      <c r="J296" s="70" t="s">
        <v>1308</v>
      </c>
      <c r="K296" s="116">
        <v>1.0</v>
      </c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</row>
    <row r="297">
      <c r="A297" s="73" t="s">
        <v>354</v>
      </c>
      <c r="B297" s="73" t="s">
        <v>1309</v>
      </c>
      <c r="C297" s="74">
        <v>279.17</v>
      </c>
      <c r="D297" s="73"/>
      <c r="E297" s="54">
        <f t="shared" si="1"/>
        <v>0.09821972275</v>
      </c>
      <c r="F297" s="75">
        <v>9.821972275</v>
      </c>
      <c r="G297" s="74">
        <v>306.59</v>
      </c>
      <c r="H297" s="56">
        <v>44496.0</v>
      </c>
      <c r="I297" s="73" t="s">
        <v>706</v>
      </c>
      <c r="J297" s="73" t="s">
        <v>1310</v>
      </c>
      <c r="K297" s="118">
        <v>1.0</v>
      </c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>
      <c r="A298" s="70" t="s">
        <v>278</v>
      </c>
      <c r="B298" s="70" t="s">
        <v>1311</v>
      </c>
      <c r="C298" s="71">
        <v>159.53</v>
      </c>
      <c r="D298" s="70"/>
      <c r="E298" s="44">
        <f t="shared" si="1"/>
        <v>-0.05447251301</v>
      </c>
      <c r="F298" s="72">
        <v>-5.447251301</v>
      </c>
      <c r="G298" s="71">
        <v>150.84</v>
      </c>
      <c r="H298" s="46">
        <v>44496.0</v>
      </c>
      <c r="I298" s="70" t="s">
        <v>858</v>
      </c>
      <c r="J298" s="70" t="s">
        <v>1312</v>
      </c>
      <c r="K298" s="116">
        <v>1.0</v>
      </c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</row>
    <row r="299">
      <c r="A299" s="70" t="s">
        <v>592</v>
      </c>
      <c r="B299" s="70" t="s">
        <v>1313</v>
      </c>
      <c r="C299" s="71">
        <v>210.42</v>
      </c>
      <c r="D299" s="70"/>
      <c r="E299" s="44">
        <f t="shared" si="1"/>
        <v>-0.01435224789</v>
      </c>
      <c r="F299" s="72">
        <v>-1.435224789</v>
      </c>
      <c r="G299" s="71">
        <v>207.4</v>
      </c>
      <c r="H299" s="46">
        <v>44495.0</v>
      </c>
      <c r="I299" s="70" t="s">
        <v>740</v>
      </c>
      <c r="J299" s="70" t="s">
        <v>1314</v>
      </c>
      <c r="K299" s="116">
        <v>1.0</v>
      </c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</row>
    <row r="300">
      <c r="A300" s="70" t="s">
        <v>446</v>
      </c>
      <c r="B300" s="70" t="s">
        <v>1315</v>
      </c>
      <c r="C300" s="71">
        <v>111.93</v>
      </c>
      <c r="D300" s="70"/>
      <c r="E300" s="44">
        <f t="shared" si="1"/>
        <v>-0.01465201465</v>
      </c>
      <c r="F300" s="72">
        <v>-1.465201465</v>
      </c>
      <c r="G300" s="71">
        <v>110.29</v>
      </c>
      <c r="H300" s="46">
        <v>44495.0</v>
      </c>
      <c r="I300" s="70" t="s">
        <v>699</v>
      </c>
      <c r="J300" s="70" t="s">
        <v>1316</v>
      </c>
      <c r="K300" s="116">
        <v>1.0</v>
      </c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</row>
    <row r="301">
      <c r="A301" s="73" t="s">
        <v>492</v>
      </c>
      <c r="B301" s="73" t="s">
        <v>1270</v>
      </c>
      <c r="C301" s="74">
        <v>562.71</v>
      </c>
      <c r="D301" s="74">
        <v>594.0</v>
      </c>
      <c r="E301" s="54">
        <f t="shared" si="1"/>
        <v>0.05560590713</v>
      </c>
      <c r="F301" s="75">
        <v>5.560590713</v>
      </c>
      <c r="G301" s="73"/>
      <c r="H301" s="56">
        <v>44495.0</v>
      </c>
      <c r="I301" s="73" t="s">
        <v>729</v>
      </c>
      <c r="J301" s="73" t="s">
        <v>1317</v>
      </c>
      <c r="K301" s="118">
        <v>1.0</v>
      </c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>
      <c r="A302" s="73" t="s">
        <v>490</v>
      </c>
      <c r="B302" s="73" t="s">
        <v>1318</v>
      </c>
      <c r="C302" s="74">
        <v>260.85</v>
      </c>
      <c r="D302" s="73"/>
      <c r="E302" s="54">
        <f t="shared" si="1"/>
        <v>0.1035077631</v>
      </c>
      <c r="F302" s="75">
        <v>10.35077631</v>
      </c>
      <c r="G302" s="74">
        <v>287.85</v>
      </c>
      <c r="H302" s="56">
        <v>44495.0</v>
      </c>
      <c r="I302" s="73" t="s">
        <v>763</v>
      </c>
      <c r="J302" s="73" t="s">
        <v>1319</v>
      </c>
      <c r="K302" s="118">
        <v>1.0</v>
      </c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>
      <c r="A303" s="73" t="s">
        <v>242</v>
      </c>
      <c r="B303" s="73" t="s">
        <v>1320</v>
      </c>
      <c r="C303" s="74">
        <v>172.38</v>
      </c>
      <c r="D303" s="73"/>
      <c r="E303" s="54">
        <f t="shared" si="1"/>
        <v>0.09043972619</v>
      </c>
      <c r="F303" s="75">
        <v>9.043972619</v>
      </c>
      <c r="G303" s="74">
        <v>187.97</v>
      </c>
      <c r="H303" s="56">
        <v>44495.0</v>
      </c>
      <c r="I303" s="73" t="s">
        <v>734</v>
      </c>
      <c r="J303" s="73" t="s">
        <v>1321</v>
      </c>
      <c r="K303" s="118">
        <v>1.0</v>
      </c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>
      <c r="A304" s="73" t="s">
        <v>420</v>
      </c>
      <c r="B304" s="73" t="s">
        <v>1322</v>
      </c>
      <c r="C304" s="74">
        <v>639.41</v>
      </c>
      <c r="D304" s="73"/>
      <c r="E304" s="54">
        <f t="shared" si="1"/>
        <v>0.05820991226</v>
      </c>
      <c r="F304" s="75">
        <v>5.820991226</v>
      </c>
      <c r="G304" s="74">
        <v>676.63</v>
      </c>
      <c r="H304" s="56">
        <v>44495.0</v>
      </c>
      <c r="I304" s="73" t="s">
        <v>726</v>
      </c>
      <c r="J304" s="73" t="s">
        <v>1323</v>
      </c>
      <c r="K304" s="118">
        <v>1.0</v>
      </c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>
      <c r="A305" s="77" t="s">
        <v>510</v>
      </c>
      <c r="B305" s="77" t="s">
        <v>1324</v>
      </c>
      <c r="C305" s="78">
        <v>85.27</v>
      </c>
      <c r="D305" s="77"/>
      <c r="E305" s="65">
        <f t="shared" si="1"/>
        <v>0.03518236191</v>
      </c>
      <c r="F305" s="79">
        <v>3.518236191</v>
      </c>
      <c r="G305" s="78">
        <v>88.27</v>
      </c>
      <c r="H305" s="67">
        <v>44495.0</v>
      </c>
      <c r="I305" s="77" t="s">
        <v>743</v>
      </c>
      <c r="J305" s="77" t="s">
        <v>1325</v>
      </c>
      <c r="K305" s="120">
        <v>1.0</v>
      </c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>
      <c r="A306" s="70" t="s">
        <v>384</v>
      </c>
      <c r="B306" s="70" t="s">
        <v>1326</v>
      </c>
      <c r="C306" s="71">
        <v>76.01</v>
      </c>
      <c r="D306" s="70"/>
      <c r="E306" s="44">
        <f t="shared" si="1"/>
        <v>-0.01907643731</v>
      </c>
      <c r="F306" s="72">
        <v>-1.907643731</v>
      </c>
      <c r="G306" s="71">
        <v>74.56</v>
      </c>
      <c r="H306" s="46">
        <v>44495.0</v>
      </c>
      <c r="I306" s="70" t="s">
        <v>740</v>
      </c>
      <c r="J306" s="70" t="s">
        <v>1327</v>
      </c>
      <c r="K306" s="116">
        <v>1.0</v>
      </c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</row>
    <row r="307">
      <c r="A307" s="73" t="s">
        <v>40</v>
      </c>
      <c r="B307" s="73" t="s">
        <v>1328</v>
      </c>
      <c r="C307" s="74">
        <v>54.16</v>
      </c>
      <c r="D307" s="73"/>
      <c r="E307" s="54">
        <f t="shared" si="1"/>
        <v>0.05419128508</v>
      </c>
      <c r="F307" s="75">
        <v>5.419128508</v>
      </c>
      <c r="G307" s="74">
        <v>57.095</v>
      </c>
      <c r="H307" s="56">
        <v>44495.0</v>
      </c>
      <c r="I307" s="73" t="s">
        <v>780</v>
      </c>
      <c r="J307" s="73" t="s">
        <v>1329</v>
      </c>
      <c r="K307" s="118">
        <v>1.0</v>
      </c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>
      <c r="A308" s="73" t="s">
        <v>212</v>
      </c>
      <c r="B308" s="73" t="s">
        <v>1330</v>
      </c>
      <c r="C308" s="74">
        <v>74.17</v>
      </c>
      <c r="D308" s="73"/>
      <c r="E308" s="54">
        <f t="shared" si="1"/>
        <v>0.061008494</v>
      </c>
      <c r="F308" s="75">
        <v>6.1008494</v>
      </c>
      <c r="G308" s="74">
        <v>78.695</v>
      </c>
      <c r="H308" s="56">
        <v>44495.0</v>
      </c>
      <c r="I308" s="73" t="s">
        <v>780</v>
      </c>
      <c r="J308" s="73" t="s">
        <v>1331</v>
      </c>
      <c r="K308" s="118">
        <v>1.0</v>
      </c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>
      <c r="A309" s="73" t="s">
        <v>596</v>
      </c>
      <c r="B309" s="73" t="s">
        <v>1332</v>
      </c>
      <c r="C309" s="74">
        <v>77.8</v>
      </c>
      <c r="D309" s="73"/>
      <c r="E309" s="54">
        <f t="shared" si="1"/>
        <v>0.06491002571</v>
      </c>
      <c r="F309" s="75">
        <v>6.491002571</v>
      </c>
      <c r="G309" s="74">
        <v>82.85</v>
      </c>
      <c r="H309" s="56">
        <v>44495.0</v>
      </c>
      <c r="I309" s="73" t="s">
        <v>743</v>
      </c>
      <c r="J309" s="73" t="s">
        <v>1333</v>
      </c>
      <c r="K309" s="118">
        <v>1.0</v>
      </c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>
      <c r="A310" s="70" t="s">
        <v>442</v>
      </c>
      <c r="B310" s="70" t="s">
        <v>1334</v>
      </c>
      <c r="C310" s="71">
        <v>45.97</v>
      </c>
      <c r="D310" s="70"/>
      <c r="E310" s="44">
        <f t="shared" si="1"/>
        <v>-0.0174026539</v>
      </c>
      <c r="F310" s="72">
        <v>-1.74026539</v>
      </c>
      <c r="G310" s="71">
        <v>45.17</v>
      </c>
      <c r="H310" s="46">
        <v>44495.0</v>
      </c>
      <c r="I310" s="70" t="s">
        <v>699</v>
      </c>
      <c r="J310" s="70" t="s">
        <v>1335</v>
      </c>
      <c r="K310" s="116">
        <v>1.0</v>
      </c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</row>
    <row r="311">
      <c r="A311" s="70" t="s">
        <v>368</v>
      </c>
      <c r="B311" s="70" t="s">
        <v>1336</v>
      </c>
      <c r="C311" s="71">
        <v>76.02</v>
      </c>
      <c r="D311" s="70"/>
      <c r="E311" s="44">
        <f t="shared" si="1"/>
        <v>-0.03124177848</v>
      </c>
      <c r="F311" s="72">
        <v>-3.124177848</v>
      </c>
      <c r="G311" s="71">
        <v>73.645</v>
      </c>
      <c r="H311" s="46">
        <v>44495.0</v>
      </c>
      <c r="I311" s="70" t="s">
        <v>858</v>
      </c>
      <c r="J311" s="70" t="s">
        <v>1337</v>
      </c>
      <c r="K311" s="116">
        <v>1.0</v>
      </c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</row>
    <row r="312">
      <c r="A312" s="70" t="s">
        <v>206</v>
      </c>
      <c r="B312" s="70" t="s">
        <v>1338</v>
      </c>
      <c r="C312" s="71">
        <v>34.6</v>
      </c>
      <c r="D312" s="70"/>
      <c r="E312" s="44">
        <f t="shared" si="1"/>
        <v>-0.04334971098</v>
      </c>
      <c r="F312" s="72">
        <v>-4.334971098</v>
      </c>
      <c r="G312" s="71">
        <v>33.1001</v>
      </c>
      <c r="H312" s="46">
        <v>44495.0</v>
      </c>
      <c r="I312" s="70" t="s">
        <v>747</v>
      </c>
      <c r="J312" s="70" t="s">
        <v>1339</v>
      </c>
      <c r="K312" s="116">
        <v>1.0</v>
      </c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</row>
    <row r="313">
      <c r="A313" s="70" t="s">
        <v>364</v>
      </c>
      <c r="B313" s="70" t="s">
        <v>1340</v>
      </c>
      <c r="C313" s="71">
        <v>349.52</v>
      </c>
      <c r="D313" s="70"/>
      <c r="E313" s="44">
        <f t="shared" si="1"/>
        <v>-0.03639248112</v>
      </c>
      <c r="F313" s="72">
        <v>-3.639248112</v>
      </c>
      <c r="G313" s="71">
        <v>336.8001</v>
      </c>
      <c r="H313" s="46">
        <v>44495.0</v>
      </c>
      <c r="I313" s="70" t="s">
        <v>743</v>
      </c>
      <c r="J313" s="70" t="s">
        <v>1341</v>
      </c>
      <c r="K313" s="116">
        <v>1.0</v>
      </c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</row>
    <row r="314">
      <c r="A314" s="73" t="s">
        <v>28</v>
      </c>
      <c r="B314" s="73" t="s">
        <v>1342</v>
      </c>
      <c r="C314" s="74">
        <v>591.12</v>
      </c>
      <c r="D314" s="73"/>
      <c r="E314" s="54">
        <f t="shared" si="1"/>
        <v>0.1033292732</v>
      </c>
      <c r="F314" s="75">
        <v>10.33292732</v>
      </c>
      <c r="G314" s="74">
        <v>652.2</v>
      </c>
      <c r="H314" s="56">
        <v>44495.0</v>
      </c>
      <c r="I314" s="73" t="s">
        <v>747</v>
      </c>
      <c r="J314" s="73" t="s">
        <v>1343</v>
      </c>
      <c r="K314" s="118">
        <v>1.0</v>
      </c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>
      <c r="A315" s="73" t="s">
        <v>184</v>
      </c>
      <c r="B315" s="73" t="s">
        <v>1256</v>
      </c>
      <c r="C315" s="74">
        <v>155.89</v>
      </c>
      <c r="D315" s="74">
        <v>164.81</v>
      </c>
      <c r="E315" s="54">
        <f t="shared" si="1"/>
        <v>0.0572198345</v>
      </c>
      <c r="F315" s="75">
        <v>5.72198345</v>
      </c>
      <c r="G315" s="73"/>
      <c r="H315" s="56">
        <v>44495.0</v>
      </c>
      <c r="I315" s="73" t="s">
        <v>747</v>
      </c>
      <c r="J315" s="73" t="s">
        <v>1344</v>
      </c>
      <c r="K315" s="118">
        <v>1.0</v>
      </c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>
      <c r="A316" s="73" t="s">
        <v>58</v>
      </c>
      <c r="B316" s="73" t="s">
        <v>1345</v>
      </c>
      <c r="C316" s="74">
        <v>273.19</v>
      </c>
      <c r="D316" s="73"/>
      <c r="E316" s="54">
        <f t="shared" si="1"/>
        <v>0.1002598924</v>
      </c>
      <c r="F316" s="75">
        <v>10.02598924</v>
      </c>
      <c r="G316" s="74">
        <v>300.58</v>
      </c>
      <c r="H316" s="56">
        <v>44494.0</v>
      </c>
      <c r="I316" s="73" t="s">
        <v>780</v>
      </c>
      <c r="J316" s="73" t="s">
        <v>1346</v>
      </c>
      <c r="K316" s="118">
        <v>1.0</v>
      </c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>
      <c r="A317" s="73" t="s">
        <v>328</v>
      </c>
      <c r="B317" s="73" t="s">
        <v>1217</v>
      </c>
      <c r="C317" s="74">
        <v>52.27</v>
      </c>
      <c r="D317" s="74">
        <v>54.895</v>
      </c>
      <c r="E317" s="54">
        <f t="shared" si="1"/>
        <v>0.05022001148</v>
      </c>
      <c r="F317" s="75">
        <v>5.022001148</v>
      </c>
      <c r="G317" s="73"/>
      <c r="H317" s="56">
        <v>44494.0</v>
      </c>
      <c r="I317" s="73" t="s">
        <v>1034</v>
      </c>
      <c r="J317" s="73" t="s">
        <v>1347</v>
      </c>
      <c r="K317" s="118">
        <v>1.0</v>
      </c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>
      <c r="A318" s="73" t="s">
        <v>548</v>
      </c>
      <c r="B318" s="73" t="s">
        <v>1244</v>
      </c>
      <c r="C318" s="74">
        <v>63.5</v>
      </c>
      <c r="D318" s="74">
        <v>66.735</v>
      </c>
      <c r="E318" s="54">
        <f t="shared" si="1"/>
        <v>0.05094488189</v>
      </c>
      <c r="F318" s="75">
        <v>5.094488189</v>
      </c>
      <c r="G318" s="73"/>
      <c r="H318" s="56">
        <v>44494.0</v>
      </c>
      <c r="I318" s="73" t="s">
        <v>729</v>
      </c>
      <c r="J318" s="73" t="s">
        <v>1348</v>
      </c>
      <c r="K318" s="118">
        <v>1.0</v>
      </c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>
      <c r="A319" s="73" t="s">
        <v>40</v>
      </c>
      <c r="B319" s="73" t="s">
        <v>1328</v>
      </c>
      <c r="C319" s="74">
        <v>54.16</v>
      </c>
      <c r="D319" s="74">
        <v>56.955</v>
      </c>
      <c r="E319" s="54">
        <f t="shared" si="1"/>
        <v>0.05160635155</v>
      </c>
      <c r="F319" s="75">
        <v>5.160635155</v>
      </c>
      <c r="G319" s="73"/>
      <c r="H319" s="56">
        <v>44494.0</v>
      </c>
      <c r="I319" s="73" t="s">
        <v>773</v>
      </c>
      <c r="J319" s="73" t="s">
        <v>1349</v>
      </c>
      <c r="K319" s="118">
        <v>1.0</v>
      </c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>
      <c r="A320" s="73" t="s">
        <v>230</v>
      </c>
      <c r="B320" s="73" t="s">
        <v>698</v>
      </c>
      <c r="C320" s="74">
        <v>228.0</v>
      </c>
      <c r="D320" s="73"/>
      <c r="E320" s="54">
        <f t="shared" si="1"/>
        <v>0.09706140351</v>
      </c>
      <c r="F320" s="75">
        <v>9.706140351</v>
      </c>
      <c r="G320" s="74">
        <v>250.13</v>
      </c>
      <c r="H320" s="56">
        <v>44494.0</v>
      </c>
      <c r="I320" s="73" t="s">
        <v>858</v>
      </c>
      <c r="J320" s="73" t="s">
        <v>1350</v>
      </c>
      <c r="K320" s="118">
        <v>1.0</v>
      </c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>
      <c r="A321" s="70" t="s">
        <v>110</v>
      </c>
      <c r="B321" s="70" t="s">
        <v>1351</v>
      </c>
      <c r="C321" s="71">
        <v>91.49</v>
      </c>
      <c r="D321" s="70"/>
      <c r="E321" s="44">
        <f t="shared" si="1"/>
        <v>-0.03333697672</v>
      </c>
      <c r="F321" s="72">
        <v>-3.333697672</v>
      </c>
      <c r="G321" s="71">
        <v>88.44</v>
      </c>
      <c r="H321" s="46">
        <v>44494.0</v>
      </c>
      <c r="I321" s="70" t="s">
        <v>763</v>
      </c>
      <c r="J321" s="70" t="s">
        <v>1352</v>
      </c>
      <c r="K321" s="116">
        <v>1.0</v>
      </c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</row>
    <row r="322">
      <c r="A322" s="73" t="s">
        <v>84</v>
      </c>
      <c r="B322" s="73" t="s">
        <v>1227</v>
      </c>
      <c r="C322" s="74">
        <v>77.18</v>
      </c>
      <c r="D322" s="74">
        <v>81.39</v>
      </c>
      <c r="E322" s="54">
        <f t="shared" si="1"/>
        <v>0.05454781031</v>
      </c>
      <c r="F322" s="75">
        <v>5.454781031</v>
      </c>
      <c r="G322" s="73"/>
      <c r="H322" s="56">
        <v>44494.0</v>
      </c>
      <c r="I322" s="73" t="s">
        <v>729</v>
      </c>
      <c r="J322" s="73" t="s">
        <v>1353</v>
      </c>
      <c r="K322" s="118">
        <v>1.0</v>
      </c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>
      <c r="A323" s="73" t="s">
        <v>578</v>
      </c>
      <c r="B323" s="73" t="s">
        <v>1354</v>
      </c>
      <c r="C323" s="74">
        <v>236.75</v>
      </c>
      <c r="D323" s="73"/>
      <c r="E323" s="54">
        <f t="shared" si="1"/>
        <v>0.09871172122</v>
      </c>
      <c r="F323" s="75">
        <v>9.871172122</v>
      </c>
      <c r="G323" s="74">
        <v>260.12</v>
      </c>
      <c r="H323" s="56">
        <v>44494.0</v>
      </c>
      <c r="I323" s="73" t="s">
        <v>747</v>
      </c>
      <c r="J323" s="73" t="s">
        <v>1355</v>
      </c>
      <c r="K323" s="118">
        <v>1.0</v>
      </c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>
      <c r="A324" s="77" t="s">
        <v>502</v>
      </c>
      <c r="B324" s="77" t="s">
        <v>1356</v>
      </c>
      <c r="C324" s="78">
        <v>299.87</v>
      </c>
      <c r="D324" s="77"/>
      <c r="E324" s="65">
        <f t="shared" si="1"/>
        <v>0.04435255277</v>
      </c>
      <c r="F324" s="79">
        <v>4.435255277</v>
      </c>
      <c r="G324" s="78">
        <v>313.17</v>
      </c>
      <c r="H324" s="67">
        <v>44494.0</v>
      </c>
      <c r="I324" s="77" t="s">
        <v>1034</v>
      </c>
      <c r="J324" s="77" t="s">
        <v>1357</v>
      </c>
      <c r="K324" s="120">
        <v>1.0</v>
      </c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>
      <c r="A325" s="77" t="s">
        <v>356</v>
      </c>
      <c r="B325" s="77" t="s">
        <v>1358</v>
      </c>
      <c r="C325" s="78">
        <v>54.8</v>
      </c>
      <c r="D325" s="77"/>
      <c r="E325" s="65">
        <f t="shared" si="1"/>
        <v>0.04625912409</v>
      </c>
      <c r="F325" s="79">
        <v>4.625912409</v>
      </c>
      <c r="G325" s="78">
        <v>57.335</v>
      </c>
      <c r="H325" s="67">
        <v>44494.0</v>
      </c>
      <c r="I325" s="77" t="s">
        <v>760</v>
      </c>
      <c r="J325" s="77" t="s">
        <v>1359</v>
      </c>
      <c r="K325" s="120">
        <v>1.0</v>
      </c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>
      <c r="A326" s="73" t="s">
        <v>282</v>
      </c>
      <c r="B326" s="73" t="s">
        <v>910</v>
      </c>
      <c r="C326" s="74">
        <v>402.23</v>
      </c>
      <c r="D326" s="73"/>
      <c r="E326" s="54">
        <f t="shared" si="1"/>
        <v>0.08715162966</v>
      </c>
      <c r="F326" s="75">
        <v>8.715162966</v>
      </c>
      <c r="G326" s="74">
        <v>437.285</v>
      </c>
      <c r="H326" s="56">
        <v>44494.0</v>
      </c>
      <c r="I326" s="73" t="s">
        <v>780</v>
      </c>
      <c r="J326" s="73" t="s">
        <v>1360</v>
      </c>
      <c r="K326" s="118">
        <v>1.0</v>
      </c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>
      <c r="A327" s="73" t="s">
        <v>662</v>
      </c>
      <c r="B327" s="73" t="s">
        <v>1171</v>
      </c>
      <c r="C327" s="74">
        <v>347.68</v>
      </c>
      <c r="D327" s="74">
        <v>366.55</v>
      </c>
      <c r="E327" s="54">
        <f t="shared" si="1"/>
        <v>0.0542740451</v>
      </c>
      <c r="F327" s="75">
        <v>5.42740451</v>
      </c>
      <c r="G327" s="73"/>
      <c r="H327" s="56">
        <v>44494.0</v>
      </c>
      <c r="I327" s="73" t="s">
        <v>729</v>
      </c>
      <c r="J327" s="73" t="s">
        <v>1361</v>
      </c>
      <c r="K327" s="118">
        <v>1.0</v>
      </c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>
      <c r="A328" s="73" t="s">
        <v>620</v>
      </c>
      <c r="B328" s="73" t="s">
        <v>708</v>
      </c>
      <c r="C328" s="74">
        <v>408.46</v>
      </c>
      <c r="D328" s="73"/>
      <c r="E328" s="54">
        <f t="shared" si="1"/>
        <v>0.1013073496</v>
      </c>
      <c r="F328" s="75">
        <v>10.13073496</v>
      </c>
      <c r="G328" s="74">
        <v>449.84</v>
      </c>
      <c r="H328" s="56">
        <v>44494.0</v>
      </c>
      <c r="I328" s="73" t="s">
        <v>827</v>
      </c>
      <c r="J328" s="73" t="s">
        <v>1362</v>
      </c>
      <c r="K328" s="118">
        <v>1.0</v>
      </c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>
      <c r="A329" s="77" t="s">
        <v>398</v>
      </c>
      <c r="B329" s="77" t="s">
        <v>1363</v>
      </c>
      <c r="C329" s="78">
        <v>180.32</v>
      </c>
      <c r="D329" s="77"/>
      <c r="E329" s="65">
        <f t="shared" si="1"/>
        <v>0.005933895297</v>
      </c>
      <c r="F329" s="79">
        <v>0.5933895297</v>
      </c>
      <c r="G329" s="78">
        <v>181.39</v>
      </c>
      <c r="H329" s="67">
        <v>44491.0</v>
      </c>
      <c r="I329" s="77" t="s">
        <v>702</v>
      </c>
      <c r="J329" s="77" t="s">
        <v>1364</v>
      </c>
      <c r="K329" s="120">
        <v>1.0</v>
      </c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>
      <c r="A330" s="77" t="s">
        <v>296</v>
      </c>
      <c r="B330" s="77" t="s">
        <v>1119</v>
      </c>
      <c r="C330" s="78">
        <v>216.86</v>
      </c>
      <c r="D330" s="77"/>
      <c r="E330" s="65">
        <f t="shared" si="1"/>
        <v>0.009914230379</v>
      </c>
      <c r="F330" s="79">
        <v>0.9914230379</v>
      </c>
      <c r="G330" s="78">
        <v>219.01</v>
      </c>
      <c r="H330" s="67">
        <v>44491.0</v>
      </c>
      <c r="I330" s="77" t="s">
        <v>722</v>
      </c>
      <c r="J330" s="77" t="s">
        <v>1365</v>
      </c>
      <c r="K330" s="120">
        <v>1.0</v>
      </c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>
      <c r="A331" s="73" t="s">
        <v>64</v>
      </c>
      <c r="B331" s="73" t="s">
        <v>1366</v>
      </c>
      <c r="C331" s="74">
        <v>347.81</v>
      </c>
      <c r="D331" s="73"/>
      <c r="E331" s="54">
        <f t="shared" si="1"/>
        <v>0.06451798396</v>
      </c>
      <c r="F331" s="75">
        <v>6.451798396</v>
      </c>
      <c r="G331" s="74">
        <v>370.25</v>
      </c>
      <c r="H331" s="56">
        <v>44491.0</v>
      </c>
      <c r="I331" s="73" t="s">
        <v>869</v>
      </c>
      <c r="J331" s="73" t="s">
        <v>1367</v>
      </c>
      <c r="K331" s="118">
        <v>1.0</v>
      </c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>
      <c r="A332" s="73" t="s">
        <v>596</v>
      </c>
      <c r="B332" s="73" t="s">
        <v>1332</v>
      </c>
      <c r="C332" s="74">
        <v>77.8</v>
      </c>
      <c r="D332" s="74">
        <v>81.66</v>
      </c>
      <c r="E332" s="54">
        <f t="shared" si="1"/>
        <v>0.04961439589</v>
      </c>
      <c r="F332" s="75">
        <v>4.961439589</v>
      </c>
      <c r="G332" s="73"/>
      <c r="H332" s="56">
        <v>44491.0</v>
      </c>
      <c r="I332" s="73" t="s">
        <v>889</v>
      </c>
      <c r="J332" s="73" t="s">
        <v>1368</v>
      </c>
      <c r="K332" s="118">
        <v>1.0</v>
      </c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>
      <c r="A333" s="73" t="s">
        <v>230</v>
      </c>
      <c r="B333" s="73" t="s">
        <v>698</v>
      </c>
      <c r="C333" s="74">
        <v>228.0</v>
      </c>
      <c r="D333" s="74">
        <v>240.265</v>
      </c>
      <c r="E333" s="54">
        <f t="shared" si="1"/>
        <v>0.05379385965</v>
      </c>
      <c r="F333" s="75">
        <v>5.379385965</v>
      </c>
      <c r="G333" s="73"/>
      <c r="H333" s="56">
        <v>44491.0</v>
      </c>
      <c r="I333" s="73" t="s">
        <v>902</v>
      </c>
      <c r="J333" s="73" t="s">
        <v>1369</v>
      </c>
      <c r="K333" s="118">
        <v>1.0</v>
      </c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>
      <c r="A334" s="73" t="s">
        <v>624</v>
      </c>
      <c r="B334" s="73" t="s">
        <v>1370</v>
      </c>
      <c r="C334" s="74">
        <v>184.06</v>
      </c>
      <c r="D334" s="73"/>
      <c r="E334" s="54">
        <f t="shared" si="1"/>
        <v>0.09746821689</v>
      </c>
      <c r="F334" s="75">
        <v>9.746821689</v>
      </c>
      <c r="G334" s="74">
        <v>202.0</v>
      </c>
      <c r="H334" s="56">
        <v>44491.0</v>
      </c>
      <c r="I334" s="73" t="s">
        <v>702</v>
      </c>
      <c r="J334" s="73" t="s">
        <v>1371</v>
      </c>
      <c r="K334" s="118">
        <v>1.0</v>
      </c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>
      <c r="A335" s="73" t="s">
        <v>588</v>
      </c>
      <c r="B335" s="73" t="s">
        <v>1291</v>
      </c>
      <c r="C335" s="74">
        <v>197.41</v>
      </c>
      <c r="D335" s="74">
        <v>207.3</v>
      </c>
      <c r="E335" s="54">
        <f t="shared" si="1"/>
        <v>0.05009877919</v>
      </c>
      <c r="F335" s="75">
        <v>5.009877919</v>
      </c>
      <c r="G335" s="73"/>
      <c r="H335" s="56">
        <v>44491.0</v>
      </c>
      <c r="I335" s="73" t="s">
        <v>858</v>
      </c>
      <c r="J335" s="73" t="s">
        <v>1372</v>
      </c>
      <c r="K335" s="118">
        <v>1.0</v>
      </c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>
      <c r="A336" s="70" t="s">
        <v>274</v>
      </c>
      <c r="B336" s="70" t="s">
        <v>1373</v>
      </c>
      <c r="C336" s="71">
        <v>2785.8</v>
      </c>
      <c r="D336" s="70"/>
      <c r="E336" s="44">
        <f t="shared" si="1"/>
        <v>-0.01033814344</v>
      </c>
      <c r="F336" s="72">
        <v>-1.033814344</v>
      </c>
      <c r="G336" s="71">
        <v>2757.0</v>
      </c>
      <c r="H336" s="46">
        <v>44491.0</v>
      </c>
      <c r="I336" s="70" t="s">
        <v>1034</v>
      </c>
      <c r="J336" s="70" t="s">
        <v>1374</v>
      </c>
      <c r="K336" s="116">
        <v>1.0</v>
      </c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</row>
    <row r="337">
      <c r="A337" s="73" t="s">
        <v>586</v>
      </c>
      <c r="B337" s="73" t="s">
        <v>1212</v>
      </c>
      <c r="C337" s="74">
        <v>83.62</v>
      </c>
      <c r="D337" s="74">
        <v>88.52</v>
      </c>
      <c r="E337" s="54">
        <f t="shared" si="1"/>
        <v>0.05859842143</v>
      </c>
      <c r="F337" s="75">
        <v>5.859842143</v>
      </c>
      <c r="G337" s="73"/>
      <c r="H337" s="56">
        <v>44491.0</v>
      </c>
      <c r="I337" s="73" t="s">
        <v>858</v>
      </c>
      <c r="J337" s="73" t="s">
        <v>1375</v>
      </c>
      <c r="K337" s="118">
        <v>1.0</v>
      </c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>
      <c r="A338" s="73" t="s">
        <v>212</v>
      </c>
      <c r="B338" s="73" t="s">
        <v>1330</v>
      </c>
      <c r="C338" s="74">
        <v>74.17</v>
      </c>
      <c r="D338" s="74">
        <v>77.81</v>
      </c>
      <c r="E338" s="54">
        <f t="shared" si="1"/>
        <v>0.049076446</v>
      </c>
      <c r="F338" s="75">
        <v>4.9076446</v>
      </c>
      <c r="G338" s="73"/>
      <c r="H338" s="56">
        <v>44491.0</v>
      </c>
      <c r="I338" s="73" t="s">
        <v>827</v>
      </c>
      <c r="J338" s="73" t="s">
        <v>1376</v>
      </c>
      <c r="K338" s="118">
        <v>1.0</v>
      </c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>
      <c r="A339" s="73" t="s">
        <v>666</v>
      </c>
      <c r="B339" s="73" t="s">
        <v>1377</v>
      </c>
      <c r="C339" s="74">
        <v>48.38</v>
      </c>
      <c r="D339" s="74">
        <v>50.875</v>
      </c>
      <c r="E339" s="54">
        <f t="shared" si="1"/>
        <v>0.05157089706</v>
      </c>
      <c r="F339" s="75">
        <v>5.157089706</v>
      </c>
      <c r="G339" s="73"/>
      <c r="H339" s="56">
        <v>44491.0</v>
      </c>
      <c r="I339" s="73" t="s">
        <v>790</v>
      </c>
      <c r="J339" s="73" t="s">
        <v>1378</v>
      </c>
      <c r="K339" s="118">
        <v>1.0</v>
      </c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>
      <c r="A340" s="73" t="s">
        <v>362</v>
      </c>
      <c r="B340" s="73" t="s">
        <v>1085</v>
      </c>
      <c r="C340" s="74">
        <v>51.96</v>
      </c>
      <c r="D340" s="73"/>
      <c r="E340" s="54">
        <f t="shared" si="1"/>
        <v>0.09401462664</v>
      </c>
      <c r="F340" s="75">
        <v>9.401462664</v>
      </c>
      <c r="G340" s="74">
        <v>56.845</v>
      </c>
      <c r="H340" s="56">
        <v>44491.0</v>
      </c>
      <c r="I340" s="73" t="s">
        <v>827</v>
      </c>
      <c r="J340" s="73" t="s">
        <v>1379</v>
      </c>
      <c r="K340" s="118">
        <v>1.0</v>
      </c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>
      <c r="A341" s="73" t="s">
        <v>36</v>
      </c>
      <c r="B341" s="73" t="s">
        <v>1380</v>
      </c>
      <c r="C341" s="74">
        <v>283.45</v>
      </c>
      <c r="D341" s="73"/>
      <c r="E341" s="54">
        <f t="shared" si="1"/>
        <v>0.0957840889</v>
      </c>
      <c r="F341" s="75">
        <v>9.57840889</v>
      </c>
      <c r="G341" s="74">
        <v>310.6</v>
      </c>
      <c r="H341" s="56">
        <v>44491.0</v>
      </c>
      <c r="I341" s="73" t="s">
        <v>702</v>
      </c>
      <c r="J341" s="73" t="s">
        <v>1381</v>
      </c>
      <c r="K341" s="118">
        <v>1.0</v>
      </c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>
      <c r="A342" s="70" t="s">
        <v>246</v>
      </c>
      <c r="B342" s="70" t="s">
        <v>943</v>
      </c>
      <c r="C342" s="71">
        <v>335.34</v>
      </c>
      <c r="D342" s="70"/>
      <c r="E342" s="44">
        <f t="shared" si="1"/>
        <v>-0.0305958132</v>
      </c>
      <c r="F342" s="72">
        <v>-3.05958132</v>
      </c>
      <c r="G342" s="71">
        <v>325.08</v>
      </c>
      <c r="H342" s="46">
        <v>44491.0</v>
      </c>
      <c r="I342" s="70" t="s">
        <v>902</v>
      </c>
      <c r="J342" s="70" t="s">
        <v>1382</v>
      </c>
      <c r="K342" s="116">
        <v>1.0</v>
      </c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</row>
    <row r="343">
      <c r="A343" s="73" t="s">
        <v>672</v>
      </c>
      <c r="B343" s="73" t="s">
        <v>1383</v>
      </c>
      <c r="C343" s="74">
        <v>74.42</v>
      </c>
      <c r="D343" s="73"/>
      <c r="E343" s="54">
        <f t="shared" si="1"/>
        <v>0.09500134372</v>
      </c>
      <c r="F343" s="75">
        <v>9.500134372</v>
      </c>
      <c r="G343" s="74">
        <v>81.49</v>
      </c>
      <c r="H343" s="56">
        <v>44491.0</v>
      </c>
      <c r="I343" s="73" t="s">
        <v>773</v>
      </c>
      <c r="J343" s="73" t="s">
        <v>1384</v>
      </c>
      <c r="K343" s="118">
        <v>1.0</v>
      </c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>
      <c r="A344" s="70" t="s">
        <v>322</v>
      </c>
      <c r="B344" s="70" t="s">
        <v>1050</v>
      </c>
      <c r="C344" s="71">
        <v>54.47</v>
      </c>
      <c r="D344" s="70"/>
      <c r="E344" s="44">
        <f t="shared" si="1"/>
        <v>-0.08344042592</v>
      </c>
      <c r="F344" s="72">
        <v>-8.344042592</v>
      </c>
      <c r="G344" s="71">
        <v>49.925</v>
      </c>
      <c r="H344" s="46">
        <v>44491.0</v>
      </c>
      <c r="I344" s="70" t="s">
        <v>902</v>
      </c>
      <c r="J344" s="70" t="s">
        <v>1385</v>
      </c>
      <c r="K344" s="116">
        <v>1.0</v>
      </c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</row>
    <row r="345">
      <c r="A345" s="73" t="s">
        <v>406</v>
      </c>
      <c r="B345" s="73" t="s">
        <v>1277</v>
      </c>
      <c r="C345" s="74">
        <v>490.32</v>
      </c>
      <c r="D345" s="74">
        <v>517.5</v>
      </c>
      <c r="E345" s="54">
        <f t="shared" si="1"/>
        <v>0.05543318649</v>
      </c>
      <c r="F345" s="75">
        <v>5.543318649</v>
      </c>
      <c r="G345" s="73"/>
      <c r="H345" s="56">
        <v>44490.0</v>
      </c>
      <c r="I345" s="73" t="s">
        <v>902</v>
      </c>
      <c r="J345" s="73" t="s">
        <v>1386</v>
      </c>
      <c r="K345" s="118">
        <v>1.0</v>
      </c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>
      <c r="A346" s="73" t="s">
        <v>396</v>
      </c>
      <c r="B346" s="73" t="s">
        <v>1387</v>
      </c>
      <c r="C346" s="74">
        <v>348.11</v>
      </c>
      <c r="D346" s="73"/>
      <c r="E346" s="54">
        <f t="shared" si="1"/>
        <v>0.09646376145</v>
      </c>
      <c r="F346" s="75">
        <v>9.646376145</v>
      </c>
      <c r="G346" s="74">
        <v>381.69</v>
      </c>
      <c r="H346" s="56">
        <v>44490.0</v>
      </c>
      <c r="I346" s="73" t="s">
        <v>722</v>
      </c>
      <c r="J346" s="73" t="s">
        <v>1388</v>
      </c>
      <c r="K346" s="118">
        <v>1.0</v>
      </c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>
      <c r="A347" s="73" t="s">
        <v>168</v>
      </c>
      <c r="B347" s="73" t="s">
        <v>1389</v>
      </c>
      <c r="C347" s="74">
        <v>89.38</v>
      </c>
      <c r="D347" s="73"/>
      <c r="E347" s="54">
        <f t="shared" si="1"/>
        <v>0.09979861267</v>
      </c>
      <c r="F347" s="75">
        <v>9.979861267</v>
      </c>
      <c r="G347" s="74">
        <v>98.3</v>
      </c>
      <c r="H347" s="56">
        <v>44490.0</v>
      </c>
      <c r="I347" s="73" t="s">
        <v>702</v>
      </c>
      <c r="J347" s="73" t="s">
        <v>1390</v>
      </c>
      <c r="K347" s="118">
        <v>1.0</v>
      </c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>
      <c r="A348" s="73" t="s">
        <v>16</v>
      </c>
      <c r="B348" s="73" t="s">
        <v>1391</v>
      </c>
      <c r="C348" s="74">
        <v>211.3</v>
      </c>
      <c r="D348" s="73"/>
      <c r="E348" s="54">
        <f t="shared" si="1"/>
        <v>0.09843823947</v>
      </c>
      <c r="F348" s="75">
        <v>9.843823947</v>
      </c>
      <c r="G348" s="74">
        <v>232.1</v>
      </c>
      <c r="H348" s="56">
        <v>44490.0</v>
      </c>
      <c r="I348" s="73" t="s">
        <v>734</v>
      </c>
      <c r="J348" s="73" t="s">
        <v>1392</v>
      </c>
      <c r="K348" s="118">
        <v>1.0</v>
      </c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>
      <c r="A349" s="73" t="s">
        <v>346</v>
      </c>
      <c r="B349" s="73" t="s">
        <v>1393</v>
      </c>
      <c r="C349" s="74">
        <v>66.5</v>
      </c>
      <c r="D349" s="73"/>
      <c r="E349" s="54">
        <f t="shared" si="1"/>
        <v>0.0984962406</v>
      </c>
      <c r="F349" s="75">
        <v>9.84962406</v>
      </c>
      <c r="G349" s="74">
        <v>73.05</v>
      </c>
      <c r="H349" s="56">
        <v>44490.0</v>
      </c>
      <c r="I349" s="73" t="s">
        <v>1034</v>
      </c>
      <c r="J349" s="73" t="s">
        <v>1394</v>
      </c>
      <c r="K349" s="118">
        <v>1.0</v>
      </c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>
      <c r="A350" s="77" t="s">
        <v>524</v>
      </c>
      <c r="B350" s="77" t="s">
        <v>1395</v>
      </c>
      <c r="C350" s="78">
        <v>56.8</v>
      </c>
      <c r="D350" s="77"/>
      <c r="E350" s="65">
        <f t="shared" si="1"/>
        <v>0.03274647887</v>
      </c>
      <c r="F350" s="79">
        <v>3.274647887</v>
      </c>
      <c r="G350" s="78">
        <v>58.66</v>
      </c>
      <c r="H350" s="67">
        <v>44490.0</v>
      </c>
      <c r="I350" s="77" t="s">
        <v>722</v>
      </c>
      <c r="J350" s="77" t="s">
        <v>1396</v>
      </c>
      <c r="K350" s="120">
        <v>1.0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>
      <c r="A351" s="77" t="s">
        <v>188</v>
      </c>
      <c r="B351" s="77" t="s">
        <v>1397</v>
      </c>
      <c r="C351" s="78">
        <v>301.38</v>
      </c>
      <c r="D351" s="77"/>
      <c r="E351" s="65">
        <f t="shared" si="1"/>
        <v>0.03291525649</v>
      </c>
      <c r="F351" s="79">
        <v>3.291525649</v>
      </c>
      <c r="G351" s="78">
        <v>311.3</v>
      </c>
      <c r="H351" s="67">
        <v>44490.0</v>
      </c>
      <c r="I351" s="77" t="s">
        <v>790</v>
      </c>
      <c r="J351" s="77" t="s">
        <v>1398</v>
      </c>
      <c r="K351" s="120">
        <v>1.0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>
      <c r="A352" s="77" t="s">
        <v>48</v>
      </c>
      <c r="B352" s="77" t="s">
        <v>989</v>
      </c>
      <c r="C352" s="78">
        <v>52.18</v>
      </c>
      <c r="D352" s="77"/>
      <c r="E352" s="65">
        <f t="shared" si="1"/>
        <v>0.01801456497</v>
      </c>
      <c r="F352" s="79">
        <v>1.801456497</v>
      </c>
      <c r="G352" s="78">
        <v>53.12</v>
      </c>
      <c r="H352" s="67">
        <v>44490.0</v>
      </c>
      <c r="I352" s="77" t="s">
        <v>743</v>
      </c>
      <c r="J352" s="77" t="s">
        <v>1399</v>
      </c>
      <c r="K352" s="120">
        <v>1.0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>
      <c r="A353" s="73" t="s">
        <v>368</v>
      </c>
      <c r="B353" s="73" t="s">
        <v>1336</v>
      </c>
      <c r="C353" s="74">
        <v>76.02</v>
      </c>
      <c r="D353" s="74">
        <v>79.61</v>
      </c>
      <c r="E353" s="54">
        <f t="shared" si="1"/>
        <v>0.04722441463</v>
      </c>
      <c r="F353" s="75">
        <v>4.722441463</v>
      </c>
      <c r="G353" s="73"/>
      <c r="H353" s="56">
        <v>44490.0</v>
      </c>
      <c r="I353" s="73" t="s">
        <v>809</v>
      </c>
      <c r="J353" s="73" t="s">
        <v>1400</v>
      </c>
      <c r="K353" s="118">
        <v>1.0</v>
      </c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>
      <c r="A354" s="70" t="s">
        <v>534</v>
      </c>
      <c r="B354" s="70" t="s">
        <v>1041</v>
      </c>
      <c r="C354" s="71">
        <v>218.95</v>
      </c>
      <c r="D354" s="70"/>
      <c r="E354" s="44">
        <f t="shared" si="1"/>
        <v>-0.01128111441</v>
      </c>
      <c r="F354" s="72">
        <v>-1.128111441</v>
      </c>
      <c r="G354" s="71">
        <v>216.48</v>
      </c>
      <c r="H354" s="46">
        <v>44490.0</v>
      </c>
      <c r="I354" s="70" t="s">
        <v>729</v>
      </c>
      <c r="J354" s="70" t="s">
        <v>1401</v>
      </c>
      <c r="K354" s="116">
        <v>1.0</v>
      </c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</row>
    <row r="355">
      <c r="A355" s="73" t="s">
        <v>122</v>
      </c>
      <c r="B355" s="73" t="s">
        <v>1402</v>
      </c>
      <c r="C355" s="74">
        <v>118.69</v>
      </c>
      <c r="D355" s="73"/>
      <c r="E355" s="54">
        <f t="shared" si="1"/>
        <v>0.1337223018</v>
      </c>
      <c r="F355" s="75">
        <v>13.37223018</v>
      </c>
      <c r="G355" s="74">
        <v>134.5615</v>
      </c>
      <c r="H355" s="56">
        <v>44490.0</v>
      </c>
      <c r="I355" s="73" t="s">
        <v>858</v>
      </c>
      <c r="J355" s="73" t="s">
        <v>1403</v>
      </c>
      <c r="K355" s="118">
        <v>1.0</v>
      </c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>
      <c r="A356" s="77" t="s">
        <v>436</v>
      </c>
      <c r="B356" s="77" t="s">
        <v>1404</v>
      </c>
      <c r="C356" s="78">
        <v>217.46</v>
      </c>
      <c r="D356" s="77"/>
      <c r="E356" s="65">
        <f t="shared" si="1"/>
        <v>0.01473834268</v>
      </c>
      <c r="F356" s="79">
        <v>1.473834268</v>
      </c>
      <c r="G356" s="78">
        <v>220.665</v>
      </c>
      <c r="H356" s="67">
        <v>44489.0</v>
      </c>
      <c r="I356" s="77" t="s">
        <v>729</v>
      </c>
      <c r="J356" s="77" t="s">
        <v>1405</v>
      </c>
      <c r="K356" s="120">
        <v>1.0</v>
      </c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>
      <c r="A357" s="77" t="s">
        <v>382</v>
      </c>
      <c r="B357" s="77" t="s">
        <v>951</v>
      </c>
      <c r="C357" s="78">
        <v>239.87</v>
      </c>
      <c r="D357" s="77"/>
      <c r="E357" s="65">
        <f t="shared" si="1"/>
        <v>0.0005002709801</v>
      </c>
      <c r="F357" s="79">
        <v>0.05002709801</v>
      </c>
      <c r="G357" s="78">
        <v>239.99</v>
      </c>
      <c r="H357" s="67">
        <v>44489.0</v>
      </c>
      <c r="I357" s="77" t="s">
        <v>713</v>
      </c>
      <c r="J357" s="77" t="s">
        <v>1406</v>
      </c>
      <c r="K357" s="120">
        <v>1.0</v>
      </c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>
      <c r="A358" s="70" t="s">
        <v>430</v>
      </c>
      <c r="B358" s="70" t="s">
        <v>1407</v>
      </c>
      <c r="C358" s="71">
        <v>130.83</v>
      </c>
      <c r="D358" s="70"/>
      <c r="E358" s="44">
        <f t="shared" si="1"/>
        <v>-0.006344110678</v>
      </c>
      <c r="F358" s="72">
        <v>-0.6344110678</v>
      </c>
      <c r="G358" s="71">
        <v>130.0</v>
      </c>
      <c r="H358" s="46">
        <v>44489.0</v>
      </c>
      <c r="I358" s="70" t="s">
        <v>699</v>
      </c>
      <c r="J358" s="70" t="s">
        <v>1408</v>
      </c>
      <c r="K358" s="116">
        <v>1.0</v>
      </c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</row>
    <row r="359">
      <c r="A359" s="73" t="s">
        <v>100</v>
      </c>
      <c r="B359" s="73" t="s">
        <v>1409</v>
      </c>
      <c r="C359" s="74">
        <v>107.25</v>
      </c>
      <c r="D359" s="73"/>
      <c r="E359" s="54">
        <f t="shared" si="1"/>
        <v>0.06386946387</v>
      </c>
      <c r="F359" s="75">
        <v>6.386946387</v>
      </c>
      <c r="G359" s="74">
        <v>114.1</v>
      </c>
      <c r="H359" s="56">
        <v>44489.0</v>
      </c>
      <c r="I359" s="73" t="s">
        <v>955</v>
      </c>
      <c r="J359" s="73" t="s">
        <v>1410</v>
      </c>
      <c r="K359" s="118">
        <v>1.0</v>
      </c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>
      <c r="A360" s="77" t="s">
        <v>216</v>
      </c>
      <c r="B360" s="77" t="s">
        <v>1411</v>
      </c>
      <c r="C360" s="78">
        <v>263.95</v>
      </c>
      <c r="D360" s="77"/>
      <c r="E360" s="65">
        <f t="shared" si="1"/>
        <v>0.02017427543</v>
      </c>
      <c r="F360" s="79">
        <v>2.017427543</v>
      </c>
      <c r="G360" s="78">
        <v>269.275</v>
      </c>
      <c r="H360" s="67">
        <v>44489.0</v>
      </c>
      <c r="I360" s="77" t="s">
        <v>902</v>
      </c>
      <c r="J360" s="77" t="s">
        <v>1412</v>
      </c>
      <c r="K360" s="120">
        <v>1.0</v>
      </c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>
      <c r="A361" s="77" t="s">
        <v>162</v>
      </c>
      <c r="B361" s="77" t="s">
        <v>1413</v>
      </c>
      <c r="C361" s="78">
        <v>284.41</v>
      </c>
      <c r="D361" s="77"/>
      <c r="E361" s="65">
        <f t="shared" si="1"/>
        <v>0.01942829014</v>
      </c>
      <c r="F361" s="79">
        <v>1.942829014</v>
      </c>
      <c r="G361" s="78">
        <v>289.9356</v>
      </c>
      <c r="H361" s="67">
        <v>44489.0</v>
      </c>
      <c r="I361" s="77" t="s">
        <v>858</v>
      </c>
      <c r="J361" s="77" t="s">
        <v>1414</v>
      </c>
      <c r="K361" s="120">
        <v>1.0</v>
      </c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>
      <c r="A362" s="70" t="s">
        <v>410</v>
      </c>
      <c r="B362" s="70" t="s">
        <v>1415</v>
      </c>
      <c r="C362" s="71">
        <v>102.14</v>
      </c>
      <c r="D362" s="70"/>
      <c r="E362" s="44">
        <f t="shared" si="1"/>
        <v>-0.01723125122</v>
      </c>
      <c r="F362" s="72">
        <v>-1.723125122</v>
      </c>
      <c r="G362" s="71">
        <v>100.38</v>
      </c>
      <c r="H362" s="46">
        <v>44489.0</v>
      </c>
      <c r="I362" s="70" t="s">
        <v>902</v>
      </c>
      <c r="J362" s="70" t="s">
        <v>1416</v>
      </c>
      <c r="K362" s="116">
        <v>1.0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</row>
    <row r="363">
      <c r="A363" s="70" t="s">
        <v>528</v>
      </c>
      <c r="B363" s="70" t="s">
        <v>1417</v>
      </c>
      <c r="C363" s="71">
        <v>226.36</v>
      </c>
      <c r="D363" s="70"/>
      <c r="E363" s="44">
        <f t="shared" si="1"/>
        <v>-0.01782558756</v>
      </c>
      <c r="F363" s="72">
        <v>-1.782558756</v>
      </c>
      <c r="G363" s="71">
        <v>222.325</v>
      </c>
      <c r="H363" s="46">
        <v>44489.0</v>
      </c>
      <c r="I363" s="70" t="s">
        <v>811</v>
      </c>
      <c r="J363" s="70" t="s">
        <v>1418</v>
      </c>
      <c r="K363" s="116">
        <v>1.0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</row>
    <row r="364">
      <c r="A364" s="73" t="s">
        <v>64</v>
      </c>
      <c r="B364" s="73" t="s">
        <v>1366</v>
      </c>
      <c r="C364" s="74">
        <v>347.81</v>
      </c>
      <c r="D364" s="74">
        <v>366.02</v>
      </c>
      <c r="E364" s="54">
        <f t="shared" si="1"/>
        <v>0.05235617147</v>
      </c>
      <c r="F364" s="75">
        <v>5.235617147</v>
      </c>
      <c r="G364" s="73"/>
      <c r="H364" s="56">
        <v>44489.0</v>
      </c>
      <c r="I364" s="73" t="s">
        <v>858</v>
      </c>
      <c r="J364" s="73" t="s">
        <v>1419</v>
      </c>
      <c r="K364" s="118">
        <v>1.0</v>
      </c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>
      <c r="A365" s="73" t="s">
        <v>36</v>
      </c>
      <c r="B365" s="73" t="s">
        <v>1380</v>
      </c>
      <c r="C365" s="74">
        <v>283.45</v>
      </c>
      <c r="D365" s="74">
        <v>298.25</v>
      </c>
      <c r="E365" s="54">
        <f t="shared" si="1"/>
        <v>0.05221379432</v>
      </c>
      <c r="F365" s="75">
        <v>5.221379432</v>
      </c>
      <c r="G365" s="73"/>
      <c r="H365" s="56">
        <v>44489.0</v>
      </c>
      <c r="I365" s="73" t="s">
        <v>858</v>
      </c>
      <c r="J365" s="73" t="s">
        <v>1420</v>
      </c>
      <c r="K365" s="118">
        <v>1.0</v>
      </c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>
      <c r="A366" s="73" t="s">
        <v>462</v>
      </c>
      <c r="B366" s="73" t="s">
        <v>1024</v>
      </c>
      <c r="C366" s="74">
        <v>51.81</v>
      </c>
      <c r="D366" s="73"/>
      <c r="E366" s="54">
        <f t="shared" si="1"/>
        <v>0.2009264621</v>
      </c>
      <c r="F366" s="75">
        <v>20.09264621</v>
      </c>
      <c r="G366" s="74">
        <v>62.22</v>
      </c>
      <c r="H366" s="56">
        <v>44489.0</v>
      </c>
      <c r="I366" s="73" t="s">
        <v>747</v>
      </c>
      <c r="J366" s="73" t="s">
        <v>1421</v>
      </c>
      <c r="K366" s="118">
        <v>1.0</v>
      </c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>
      <c r="A367" s="70" t="s">
        <v>78</v>
      </c>
      <c r="B367" s="70" t="s">
        <v>1422</v>
      </c>
      <c r="C367" s="71">
        <v>788.22</v>
      </c>
      <c r="D367" s="70"/>
      <c r="E367" s="44">
        <f t="shared" si="1"/>
        <v>-0.03047372561</v>
      </c>
      <c r="F367" s="72">
        <v>-3.047372561</v>
      </c>
      <c r="G367" s="71">
        <v>764.2</v>
      </c>
      <c r="H367" s="46">
        <v>44489.0</v>
      </c>
      <c r="I367" s="70" t="s">
        <v>809</v>
      </c>
      <c r="J367" s="70" t="s">
        <v>1423</v>
      </c>
      <c r="K367" s="116">
        <v>1.0</v>
      </c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</row>
    <row r="368">
      <c r="A368" s="77" t="s">
        <v>534</v>
      </c>
      <c r="B368" s="77" t="s">
        <v>1041</v>
      </c>
      <c r="C368" s="78">
        <v>218.95</v>
      </c>
      <c r="D368" s="78">
        <v>228.97</v>
      </c>
      <c r="E368" s="65">
        <f t="shared" si="1"/>
        <v>0.04576387303</v>
      </c>
      <c r="F368" s="79">
        <v>4.576387303</v>
      </c>
      <c r="G368" s="77"/>
      <c r="H368" s="67">
        <v>44489.0</v>
      </c>
      <c r="I368" s="77" t="s">
        <v>740</v>
      </c>
      <c r="J368" s="77" t="s">
        <v>1424</v>
      </c>
      <c r="K368" s="120">
        <v>1.0</v>
      </c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>
      <c r="A369" s="77" t="s">
        <v>134</v>
      </c>
      <c r="B369" s="77" t="s">
        <v>1301</v>
      </c>
      <c r="C369" s="78">
        <v>98.9</v>
      </c>
      <c r="D369" s="78">
        <v>102.99</v>
      </c>
      <c r="E369" s="65">
        <f t="shared" si="1"/>
        <v>0.04135490394</v>
      </c>
      <c r="F369" s="79">
        <v>4.135490394</v>
      </c>
      <c r="G369" s="77"/>
      <c r="H369" s="67">
        <v>44489.0</v>
      </c>
      <c r="I369" s="77" t="s">
        <v>763</v>
      </c>
      <c r="J369" s="77" t="s">
        <v>1425</v>
      </c>
      <c r="K369" s="120">
        <v>1.0</v>
      </c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>
      <c r="A370" s="73" t="s">
        <v>54</v>
      </c>
      <c r="B370" s="73" t="s">
        <v>1246</v>
      </c>
      <c r="C370" s="74">
        <v>124.27</v>
      </c>
      <c r="D370" s="74">
        <v>130.32</v>
      </c>
      <c r="E370" s="54">
        <f t="shared" si="1"/>
        <v>0.04868431641</v>
      </c>
      <c r="F370" s="75">
        <v>4.868431641</v>
      </c>
      <c r="G370" s="73"/>
      <c r="H370" s="56">
        <v>44489.0</v>
      </c>
      <c r="I370" s="73" t="s">
        <v>729</v>
      </c>
      <c r="J370" s="73" t="s">
        <v>1426</v>
      </c>
      <c r="K370" s="118">
        <v>1.0</v>
      </c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>
      <c r="A371" s="73" t="s">
        <v>34</v>
      </c>
      <c r="B371" s="73" t="s">
        <v>1264</v>
      </c>
      <c r="C371" s="74">
        <v>204.99</v>
      </c>
      <c r="D371" s="74">
        <v>214.93</v>
      </c>
      <c r="E371" s="54">
        <f t="shared" si="1"/>
        <v>0.04849017025</v>
      </c>
      <c r="F371" s="75">
        <v>4.849017025</v>
      </c>
      <c r="G371" s="73"/>
      <c r="H371" s="56">
        <v>44489.0</v>
      </c>
      <c r="I371" s="73" t="s">
        <v>726</v>
      </c>
      <c r="J371" s="73" t="s">
        <v>1427</v>
      </c>
      <c r="K371" s="118">
        <v>1.0</v>
      </c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>
      <c r="A372" s="73" t="s">
        <v>262</v>
      </c>
      <c r="B372" s="73" t="s">
        <v>1428</v>
      </c>
      <c r="C372" s="74">
        <v>42.07</v>
      </c>
      <c r="D372" s="73"/>
      <c r="E372" s="54">
        <f t="shared" si="1"/>
        <v>0.1656762539</v>
      </c>
      <c r="F372" s="75">
        <v>16.56762539</v>
      </c>
      <c r="G372" s="74">
        <v>49.04</v>
      </c>
      <c r="H372" s="56">
        <v>44489.0</v>
      </c>
      <c r="I372" s="73" t="s">
        <v>858</v>
      </c>
      <c r="J372" s="73" t="s">
        <v>1429</v>
      </c>
      <c r="K372" s="118">
        <v>1.0</v>
      </c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>
      <c r="A373" s="73" t="s">
        <v>346</v>
      </c>
      <c r="B373" s="73" t="s">
        <v>1393</v>
      </c>
      <c r="C373" s="74">
        <v>66.5</v>
      </c>
      <c r="D373" s="74">
        <v>70.17</v>
      </c>
      <c r="E373" s="54">
        <f t="shared" si="1"/>
        <v>0.05518796992</v>
      </c>
      <c r="F373" s="75">
        <v>5.518796992</v>
      </c>
      <c r="G373" s="73"/>
      <c r="H373" s="56">
        <v>44489.0</v>
      </c>
      <c r="I373" s="73" t="s">
        <v>869</v>
      </c>
      <c r="J373" s="73" t="s">
        <v>1430</v>
      </c>
      <c r="K373" s="118">
        <v>1.0</v>
      </c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>
      <c r="A374" s="73" t="s">
        <v>286</v>
      </c>
      <c r="B374" s="73" t="s">
        <v>1017</v>
      </c>
      <c r="C374" s="74">
        <v>327.74</v>
      </c>
      <c r="D374" s="73"/>
      <c r="E374" s="54">
        <f t="shared" si="1"/>
        <v>0.09321413315</v>
      </c>
      <c r="F374" s="75">
        <v>9.321413315</v>
      </c>
      <c r="G374" s="74">
        <v>358.29</v>
      </c>
      <c r="H374" s="56">
        <v>44489.0</v>
      </c>
      <c r="I374" s="73" t="s">
        <v>713</v>
      </c>
      <c r="J374" s="73" t="s">
        <v>1431</v>
      </c>
      <c r="K374" s="118">
        <v>1.0</v>
      </c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>
      <c r="A375" s="77" t="s">
        <v>568</v>
      </c>
      <c r="B375" s="77" t="s">
        <v>1297</v>
      </c>
      <c r="C375" s="78">
        <v>397.47</v>
      </c>
      <c r="D375" s="77"/>
      <c r="E375" s="65">
        <f t="shared" si="1"/>
        <v>0.03185146049</v>
      </c>
      <c r="F375" s="79">
        <v>3.185146049</v>
      </c>
      <c r="G375" s="78">
        <v>410.13</v>
      </c>
      <c r="H375" s="67">
        <v>44489.0</v>
      </c>
      <c r="I375" s="77" t="s">
        <v>858</v>
      </c>
      <c r="J375" s="77" t="s">
        <v>1432</v>
      </c>
      <c r="K375" s="120">
        <v>1.0</v>
      </c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>
      <c r="A376" s="73" t="s">
        <v>462</v>
      </c>
      <c r="B376" s="73" t="s">
        <v>1024</v>
      </c>
      <c r="C376" s="74">
        <v>51.81</v>
      </c>
      <c r="D376" s="73"/>
      <c r="E376" s="54">
        <f t="shared" si="1"/>
        <v>0.1051920479</v>
      </c>
      <c r="F376" s="75">
        <v>10.51920479</v>
      </c>
      <c r="G376" s="74">
        <v>57.26</v>
      </c>
      <c r="H376" s="56">
        <v>44489.0</v>
      </c>
      <c r="I376" s="73" t="s">
        <v>747</v>
      </c>
      <c r="J376" s="73" t="s">
        <v>1433</v>
      </c>
      <c r="K376" s="118">
        <v>1.0</v>
      </c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>
      <c r="A377" s="73" t="s">
        <v>670</v>
      </c>
      <c r="B377" s="73" t="s">
        <v>733</v>
      </c>
      <c r="C377" s="74">
        <v>138.37</v>
      </c>
      <c r="D377" s="74">
        <v>145.475</v>
      </c>
      <c r="E377" s="54">
        <f t="shared" si="1"/>
        <v>0.05134783551</v>
      </c>
      <c r="F377" s="75">
        <v>5.134783551</v>
      </c>
      <c r="G377" s="73"/>
      <c r="H377" s="56">
        <v>44489.0</v>
      </c>
      <c r="I377" s="73" t="s">
        <v>729</v>
      </c>
      <c r="J377" s="73" t="s">
        <v>1434</v>
      </c>
      <c r="K377" s="118">
        <v>1.0</v>
      </c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>
      <c r="A378" s="73" t="s">
        <v>620</v>
      </c>
      <c r="B378" s="73" t="s">
        <v>708</v>
      </c>
      <c r="C378" s="74">
        <v>408.46</v>
      </c>
      <c r="D378" s="74">
        <v>430.85</v>
      </c>
      <c r="E378" s="54">
        <f t="shared" si="1"/>
        <v>0.05481564902</v>
      </c>
      <c r="F378" s="75">
        <v>5.481564902</v>
      </c>
      <c r="G378" s="73"/>
      <c r="H378" s="56">
        <v>44489.0</v>
      </c>
      <c r="I378" s="73" t="s">
        <v>869</v>
      </c>
      <c r="J378" s="73" t="s">
        <v>1435</v>
      </c>
      <c r="K378" s="118">
        <v>1.0</v>
      </c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>
      <c r="A379" s="73" t="s">
        <v>364</v>
      </c>
      <c r="B379" s="73" t="s">
        <v>1340</v>
      </c>
      <c r="C379" s="74">
        <v>349.52</v>
      </c>
      <c r="D379" s="74">
        <v>367.04</v>
      </c>
      <c r="E379" s="54">
        <f t="shared" si="1"/>
        <v>0.05012588693</v>
      </c>
      <c r="F379" s="75">
        <v>5.012588693</v>
      </c>
      <c r="G379" s="73"/>
      <c r="H379" s="56">
        <v>44488.0</v>
      </c>
      <c r="I379" s="73" t="s">
        <v>889</v>
      </c>
      <c r="J379" s="73" t="s">
        <v>1436</v>
      </c>
      <c r="K379" s="118">
        <v>1.0</v>
      </c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>
      <c r="A380" s="73" t="s">
        <v>462</v>
      </c>
      <c r="B380" s="73" t="s">
        <v>1024</v>
      </c>
      <c r="C380" s="74">
        <v>51.81</v>
      </c>
      <c r="D380" s="74">
        <v>56.0238</v>
      </c>
      <c r="E380" s="54">
        <f t="shared" si="1"/>
        <v>0.08133178923</v>
      </c>
      <c r="F380" s="75">
        <v>8.133178923</v>
      </c>
      <c r="G380" s="73"/>
      <c r="H380" s="56">
        <v>44488.0</v>
      </c>
      <c r="I380" s="73" t="s">
        <v>747</v>
      </c>
      <c r="J380" s="73" t="s">
        <v>1437</v>
      </c>
      <c r="K380" s="118">
        <v>1.0</v>
      </c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>
      <c r="A381" s="70" t="s">
        <v>298</v>
      </c>
      <c r="B381" s="70" t="s">
        <v>1438</v>
      </c>
      <c r="C381" s="71">
        <v>78.53</v>
      </c>
      <c r="D381" s="70"/>
      <c r="E381" s="44">
        <f t="shared" si="1"/>
        <v>-0.02113841844</v>
      </c>
      <c r="F381" s="72">
        <v>-2.113841844</v>
      </c>
      <c r="G381" s="71">
        <v>76.87</v>
      </c>
      <c r="H381" s="46">
        <v>44488.0</v>
      </c>
      <c r="I381" s="70" t="s">
        <v>734</v>
      </c>
      <c r="J381" s="70" t="s">
        <v>1439</v>
      </c>
      <c r="K381" s="116">
        <v>1.0</v>
      </c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</row>
    <row r="382">
      <c r="A382" s="70" t="s">
        <v>618</v>
      </c>
      <c r="B382" s="70" t="s">
        <v>953</v>
      </c>
      <c r="C382" s="71">
        <v>386.92</v>
      </c>
      <c r="D382" s="70"/>
      <c r="E382" s="44">
        <f t="shared" si="1"/>
        <v>-0.004238602295</v>
      </c>
      <c r="F382" s="72">
        <v>-0.4238602295</v>
      </c>
      <c r="G382" s="71">
        <v>385.28</v>
      </c>
      <c r="H382" s="46">
        <v>44488.0</v>
      </c>
      <c r="I382" s="70" t="s">
        <v>729</v>
      </c>
      <c r="J382" s="70" t="s">
        <v>1440</v>
      </c>
      <c r="K382" s="116">
        <v>1.0</v>
      </c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</row>
    <row r="383">
      <c r="A383" s="77" t="s">
        <v>284</v>
      </c>
      <c r="B383" s="77" t="s">
        <v>1441</v>
      </c>
      <c r="C383" s="78">
        <v>91.35</v>
      </c>
      <c r="D383" s="77"/>
      <c r="E383" s="65">
        <f t="shared" si="1"/>
        <v>0.01247947455</v>
      </c>
      <c r="F383" s="79">
        <v>1.247947455</v>
      </c>
      <c r="G383" s="78">
        <v>92.49</v>
      </c>
      <c r="H383" s="67">
        <v>44488.0</v>
      </c>
      <c r="I383" s="77" t="s">
        <v>790</v>
      </c>
      <c r="J383" s="77" t="s">
        <v>1442</v>
      </c>
      <c r="K383" s="120">
        <v>1.0</v>
      </c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>
      <c r="A384" s="70" t="s">
        <v>190</v>
      </c>
      <c r="B384" s="70" t="s">
        <v>1275</v>
      </c>
      <c r="C384" s="71">
        <v>49.82</v>
      </c>
      <c r="D384" s="70"/>
      <c r="E384" s="44">
        <f t="shared" si="1"/>
        <v>-0.03171417102</v>
      </c>
      <c r="F384" s="72">
        <v>-3.171417102</v>
      </c>
      <c r="G384" s="71">
        <v>48.24</v>
      </c>
      <c r="H384" s="46">
        <v>44488.0</v>
      </c>
      <c r="I384" s="70" t="s">
        <v>740</v>
      </c>
      <c r="J384" s="70" t="s">
        <v>1443</v>
      </c>
      <c r="K384" s="116">
        <v>1.0</v>
      </c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</row>
    <row r="385">
      <c r="A385" s="77" t="s">
        <v>454</v>
      </c>
      <c r="B385" s="77" t="s">
        <v>1444</v>
      </c>
      <c r="C385" s="78">
        <v>33.99</v>
      </c>
      <c r="D385" s="77"/>
      <c r="E385" s="65">
        <f t="shared" si="1"/>
        <v>0.01706090026</v>
      </c>
      <c r="F385" s="79">
        <v>1.706090026</v>
      </c>
      <c r="G385" s="78">
        <v>34.5699</v>
      </c>
      <c r="H385" s="67">
        <v>44488.0</v>
      </c>
      <c r="I385" s="77" t="s">
        <v>740</v>
      </c>
      <c r="J385" s="77" t="s">
        <v>1445</v>
      </c>
      <c r="K385" s="120">
        <v>1.0</v>
      </c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>
      <c r="A386" s="73" t="s">
        <v>604</v>
      </c>
      <c r="B386" s="73" t="s">
        <v>1446</v>
      </c>
      <c r="C386" s="74">
        <v>62.78</v>
      </c>
      <c r="D386" s="73"/>
      <c r="E386" s="54">
        <f t="shared" si="1"/>
        <v>0.04937878305</v>
      </c>
      <c r="F386" s="75">
        <v>4.937878305</v>
      </c>
      <c r="G386" s="74">
        <v>65.88</v>
      </c>
      <c r="H386" s="56">
        <v>44488.0</v>
      </c>
      <c r="I386" s="73" t="s">
        <v>743</v>
      </c>
      <c r="J386" s="73" t="s">
        <v>1447</v>
      </c>
      <c r="K386" s="118">
        <v>1.0</v>
      </c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>
      <c r="A387" s="73" t="s">
        <v>540</v>
      </c>
      <c r="B387" s="73" t="s">
        <v>1448</v>
      </c>
      <c r="C387" s="74">
        <v>133.64</v>
      </c>
      <c r="D387" s="73"/>
      <c r="E387" s="54">
        <f t="shared" si="1"/>
        <v>0.06996408261</v>
      </c>
      <c r="F387" s="75">
        <v>6.996408261</v>
      </c>
      <c r="G387" s="74">
        <v>142.99</v>
      </c>
      <c r="H387" s="56">
        <v>44488.0</v>
      </c>
      <c r="I387" s="73" t="s">
        <v>743</v>
      </c>
      <c r="J387" s="73" t="s">
        <v>1449</v>
      </c>
      <c r="K387" s="118">
        <v>1.0</v>
      </c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>
      <c r="A388" s="73" t="s">
        <v>360</v>
      </c>
      <c r="B388" s="73" t="s">
        <v>957</v>
      </c>
      <c r="C388" s="74">
        <v>222.33</v>
      </c>
      <c r="D388" s="73"/>
      <c r="E388" s="54">
        <f t="shared" si="1"/>
        <v>0.07821706472</v>
      </c>
      <c r="F388" s="75">
        <v>7.821706472</v>
      </c>
      <c r="G388" s="74">
        <v>239.72</v>
      </c>
      <c r="H388" s="56">
        <v>44488.0</v>
      </c>
      <c r="I388" s="73" t="s">
        <v>726</v>
      </c>
      <c r="J388" s="73" t="s">
        <v>1450</v>
      </c>
      <c r="K388" s="118">
        <v>1.0</v>
      </c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>
      <c r="A389" s="77" t="s">
        <v>124</v>
      </c>
      <c r="B389" s="77"/>
      <c r="C389" s="78">
        <v>113.85</v>
      </c>
      <c r="D389" s="77"/>
      <c r="E389" s="65">
        <f t="shared" si="1"/>
        <v>0.01914800176</v>
      </c>
      <c r="F389" s="79">
        <v>1.914800176</v>
      </c>
      <c r="G389" s="78">
        <v>116.03</v>
      </c>
      <c r="H389" s="67">
        <v>44488.0</v>
      </c>
      <c r="I389" s="77"/>
      <c r="J389" s="77" t="s">
        <v>1451</v>
      </c>
      <c r="K389" s="120">
        <v>1.0</v>
      </c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>
      <c r="A390" s="77" t="s">
        <v>416</v>
      </c>
      <c r="B390" s="77" t="s">
        <v>1452</v>
      </c>
      <c r="C390" s="78">
        <v>153.35</v>
      </c>
      <c r="D390" s="77"/>
      <c r="E390" s="65">
        <f t="shared" si="1"/>
        <v>0.03051842191</v>
      </c>
      <c r="F390" s="79">
        <v>3.051842191</v>
      </c>
      <c r="G390" s="78">
        <v>158.03</v>
      </c>
      <c r="H390" s="67">
        <v>44488.0</v>
      </c>
      <c r="I390" s="77" t="s">
        <v>729</v>
      </c>
      <c r="J390" s="77" t="s">
        <v>1453</v>
      </c>
      <c r="K390" s="120">
        <v>1.0</v>
      </c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>
      <c r="A391" s="77" t="s">
        <v>266</v>
      </c>
      <c r="B391" s="77" t="s">
        <v>1454</v>
      </c>
      <c r="C391" s="78">
        <v>199.36</v>
      </c>
      <c r="D391" s="77"/>
      <c r="E391" s="65">
        <f t="shared" si="1"/>
        <v>0.04010333066</v>
      </c>
      <c r="F391" s="79">
        <v>4.010333066</v>
      </c>
      <c r="G391" s="78">
        <v>207.355</v>
      </c>
      <c r="H391" s="67">
        <v>44488.0</v>
      </c>
      <c r="I391" s="77" t="s">
        <v>747</v>
      </c>
      <c r="J391" s="77" t="s">
        <v>1455</v>
      </c>
      <c r="K391" s="120">
        <v>1.0</v>
      </c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>
      <c r="A392" s="77" t="s">
        <v>108</v>
      </c>
      <c r="B392" s="77" t="s">
        <v>1456</v>
      </c>
      <c r="C392" s="78">
        <v>55.45</v>
      </c>
      <c r="D392" s="77"/>
      <c r="E392" s="65">
        <f t="shared" si="1"/>
        <v>0.04253381425</v>
      </c>
      <c r="F392" s="79">
        <v>4.253381425</v>
      </c>
      <c r="G392" s="78">
        <v>57.8085</v>
      </c>
      <c r="H392" s="67">
        <v>44488.0</v>
      </c>
      <c r="I392" s="77" t="s">
        <v>729</v>
      </c>
      <c r="J392" s="77" t="s">
        <v>1457</v>
      </c>
      <c r="K392" s="120">
        <v>1.0</v>
      </c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>
      <c r="A393" s="73" t="s">
        <v>302</v>
      </c>
      <c r="B393" s="73" t="s">
        <v>1458</v>
      </c>
      <c r="C393" s="74">
        <v>758.27</v>
      </c>
      <c r="D393" s="73"/>
      <c r="E393" s="54">
        <f t="shared" si="1"/>
        <v>0.04735819695</v>
      </c>
      <c r="F393" s="75">
        <v>4.735819695</v>
      </c>
      <c r="G393" s="74">
        <v>794.1803</v>
      </c>
      <c r="H393" s="56">
        <v>44488.0</v>
      </c>
      <c r="I393" s="73" t="s">
        <v>729</v>
      </c>
      <c r="J393" s="73" t="s">
        <v>1459</v>
      </c>
      <c r="K393" s="118">
        <v>1.0</v>
      </c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>
      <c r="A394" s="73" t="s">
        <v>260</v>
      </c>
      <c r="B394" s="73" t="s">
        <v>1460</v>
      </c>
      <c r="C394" s="74">
        <v>102.29</v>
      </c>
      <c r="D394" s="73"/>
      <c r="E394" s="54">
        <f t="shared" si="1"/>
        <v>0.04765861766</v>
      </c>
      <c r="F394" s="75">
        <v>4.765861766</v>
      </c>
      <c r="G394" s="74">
        <v>107.165</v>
      </c>
      <c r="H394" s="56">
        <v>44488.0</v>
      </c>
      <c r="I394" s="73" t="s">
        <v>858</v>
      </c>
      <c r="J394" s="73" t="s">
        <v>1461</v>
      </c>
      <c r="K394" s="118">
        <v>1.0</v>
      </c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>
      <c r="A395" s="73" t="s">
        <v>438</v>
      </c>
      <c r="B395" s="73" t="s">
        <v>1462</v>
      </c>
      <c r="C395" s="74">
        <v>247.2</v>
      </c>
      <c r="D395" s="73"/>
      <c r="E395" s="54">
        <f t="shared" si="1"/>
        <v>0.04955501618</v>
      </c>
      <c r="F395" s="75">
        <v>4.955501618</v>
      </c>
      <c r="G395" s="74">
        <v>259.45</v>
      </c>
      <c r="H395" s="56">
        <v>44488.0</v>
      </c>
      <c r="I395" s="73" t="s">
        <v>740</v>
      </c>
      <c r="J395" s="73" t="s">
        <v>1463</v>
      </c>
      <c r="K395" s="118">
        <v>1.0</v>
      </c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>
      <c r="A396" s="73" t="s">
        <v>262</v>
      </c>
      <c r="B396" s="73" t="s">
        <v>1428</v>
      </c>
      <c r="C396" s="74">
        <v>42.07</v>
      </c>
      <c r="D396" s="74">
        <v>45.975</v>
      </c>
      <c r="E396" s="54">
        <f t="shared" si="1"/>
        <v>0.092821488</v>
      </c>
      <c r="F396" s="75">
        <v>9.2821488</v>
      </c>
      <c r="G396" s="73"/>
      <c r="H396" s="56">
        <v>44488.0</v>
      </c>
      <c r="I396" s="73" t="s">
        <v>729</v>
      </c>
      <c r="J396" s="73" t="s">
        <v>1464</v>
      </c>
      <c r="K396" s="118">
        <v>1.0</v>
      </c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>
      <c r="A397" s="73" t="s">
        <v>222</v>
      </c>
      <c r="B397" s="73" t="s">
        <v>1465</v>
      </c>
      <c r="C397" s="74">
        <v>161.26</v>
      </c>
      <c r="D397" s="73"/>
      <c r="E397" s="54">
        <f t="shared" si="1"/>
        <v>0.1618287238</v>
      </c>
      <c r="F397" s="75">
        <v>16.18287238</v>
      </c>
      <c r="G397" s="74">
        <v>187.3565</v>
      </c>
      <c r="H397" s="56">
        <v>44488.0</v>
      </c>
      <c r="I397" s="73" t="s">
        <v>858</v>
      </c>
      <c r="J397" s="73" t="s">
        <v>1466</v>
      </c>
      <c r="K397" s="118">
        <v>1.0</v>
      </c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>
      <c r="A398" s="73" t="s">
        <v>122</v>
      </c>
      <c r="B398" s="73" t="s">
        <v>1402</v>
      </c>
      <c r="C398" s="74">
        <v>118.69</v>
      </c>
      <c r="D398" s="74">
        <v>124.715</v>
      </c>
      <c r="E398" s="54">
        <f t="shared" si="1"/>
        <v>0.05076249052</v>
      </c>
      <c r="F398" s="75">
        <v>5.076249052</v>
      </c>
      <c r="G398" s="73"/>
      <c r="H398" s="56">
        <v>44488.0</v>
      </c>
      <c r="I398" s="73" t="s">
        <v>740</v>
      </c>
      <c r="J398" s="73" t="s">
        <v>1467</v>
      </c>
      <c r="K398" s="118">
        <v>1.0</v>
      </c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>
      <c r="A399" s="73" t="s">
        <v>420</v>
      </c>
      <c r="B399" s="73" t="s">
        <v>1322</v>
      </c>
      <c r="C399" s="74">
        <v>639.41</v>
      </c>
      <c r="D399" s="74">
        <v>681.185</v>
      </c>
      <c r="E399" s="54">
        <f t="shared" si="1"/>
        <v>0.06533366697</v>
      </c>
      <c r="F399" s="75">
        <v>6.533366697</v>
      </c>
      <c r="G399" s="73"/>
      <c r="H399" s="56">
        <v>44488.0</v>
      </c>
      <c r="I399" s="73" t="s">
        <v>740</v>
      </c>
      <c r="J399" s="73" t="s">
        <v>1468</v>
      </c>
      <c r="K399" s="118">
        <v>1.0</v>
      </c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>
      <c r="A400" s="73" t="s">
        <v>76</v>
      </c>
      <c r="B400" s="73" t="s">
        <v>701</v>
      </c>
      <c r="C400" s="74">
        <v>110.15</v>
      </c>
      <c r="D400" s="73"/>
      <c r="E400" s="54">
        <f t="shared" si="1"/>
        <v>0.1261007717</v>
      </c>
      <c r="F400" s="75">
        <v>12.61007717</v>
      </c>
      <c r="G400" s="74">
        <v>124.04</v>
      </c>
      <c r="H400" s="56">
        <v>44488.0</v>
      </c>
      <c r="I400" s="73" t="s">
        <v>729</v>
      </c>
      <c r="J400" s="73" t="s">
        <v>1469</v>
      </c>
      <c r="K400" s="118">
        <v>1.0</v>
      </c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>
      <c r="A401" s="73" t="s">
        <v>194</v>
      </c>
      <c r="B401" s="73" t="s">
        <v>949</v>
      </c>
      <c r="C401" s="74">
        <v>162.51</v>
      </c>
      <c r="D401" s="74">
        <v>172.08</v>
      </c>
      <c r="E401" s="54">
        <f t="shared" si="1"/>
        <v>0.05888868377</v>
      </c>
      <c r="F401" s="75">
        <v>5.888868377</v>
      </c>
      <c r="G401" s="73"/>
      <c r="H401" s="56">
        <v>44488.0</v>
      </c>
      <c r="I401" s="73" t="s">
        <v>790</v>
      </c>
      <c r="J401" s="73" t="s">
        <v>1470</v>
      </c>
      <c r="K401" s="118">
        <v>1.0</v>
      </c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>
      <c r="A402" s="73" t="s">
        <v>438</v>
      </c>
      <c r="B402" s="73" t="s">
        <v>1462</v>
      </c>
      <c r="C402" s="74">
        <v>247.2</v>
      </c>
      <c r="D402" s="74">
        <v>259.88</v>
      </c>
      <c r="E402" s="54">
        <f t="shared" si="1"/>
        <v>0.05129449838</v>
      </c>
      <c r="F402" s="75">
        <v>5.129449838</v>
      </c>
      <c r="G402" s="73"/>
      <c r="H402" s="56">
        <v>44487.0</v>
      </c>
      <c r="I402" s="73" t="s">
        <v>740</v>
      </c>
      <c r="J402" s="73" t="s">
        <v>1471</v>
      </c>
      <c r="K402" s="118">
        <v>1.0</v>
      </c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>
      <c r="A403" s="77" t="s">
        <v>26</v>
      </c>
      <c r="B403" s="77" t="s">
        <v>1472</v>
      </c>
      <c r="C403" s="78">
        <v>339.04</v>
      </c>
      <c r="D403" s="77"/>
      <c r="E403" s="65">
        <f t="shared" si="1"/>
        <v>0.01212246343</v>
      </c>
      <c r="F403" s="79">
        <v>1.212246343</v>
      </c>
      <c r="G403" s="78">
        <v>343.15</v>
      </c>
      <c r="H403" s="67">
        <v>44487.0</v>
      </c>
      <c r="I403" s="77" t="s">
        <v>790</v>
      </c>
      <c r="J403" s="77" t="s">
        <v>1473</v>
      </c>
      <c r="K403" s="120">
        <v>1.0</v>
      </c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>
      <c r="A404" s="77" t="s">
        <v>82</v>
      </c>
      <c r="B404" s="77" t="s">
        <v>1474</v>
      </c>
      <c r="C404" s="78">
        <v>88.78</v>
      </c>
      <c r="D404" s="77"/>
      <c r="E404" s="65">
        <f t="shared" si="1"/>
        <v>0.02489299392</v>
      </c>
      <c r="F404" s="79">
        <v>2.489299392</v>
      </c>
      <c r="G404" s="78">
        <v>90.99</v>
      </c>
      <c r="H404" s="67">
        <v>44487.0</v>
      </c>
      <c r="I404" s="77" t="s">
        <v>734</v>
      </c>
      <c r="J404" s="77" t="s">
        <v>1475</v>
      </c>
      <c r="K404" s="120">
        <v>1.0</v>
      </c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>
      <c r="A405" s="73" t="s">
        <v>104</v>
      </c>
      <c r="B405" s="73" t="s">
        <v>1476</v>
      </c>
      <c r="C405" s="74">
        <v>156.55</v>
      </c>
      <c r="D405" s="73"/>
      <c r="E405" s="54">
        <f t="shared" si="1"/>
        <v>0.0911715107</v>
      </c>
      <c r="F405" s="75">
        <v>9.11715107</v>
      </c>
      <c r="G405" s="74">
        <v>170.8229</v>
      </c>
      <c r="H405" s="56">
        <v>44487.0</v>
      </c>
      <c r="I405" s="73" t="s">
        <v>1034</v>
      </c>
      <c r="J405" s="73" t="s">
        <v>1477</v>
      </c>
      <c r="K405" s="118">
        <v>1.0</v>
      </c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>
      <c r="A406" s="73" t="s">
        <v>52</v>
      </c>
      <c r="B406" s="73" t="s">
        <v>1478</v>
      </c>
      <c r="C406" s="74">
        <v>106.0</v>
      </c>
      <c r="D406" s="73"/>
      <c r="E406" s="54">
        <f t="shared" si="1"/>
        <v>0.1004632075</v>
      </c>
      <c r="F406" s="75">
        <v>10.04632075</v>
      </c>
      <c r="G406" s="74">
        <v>116.6491</v>
      </c>
      <c r="H406" s="56">
        <v>44487.0</v>
      </c>
      <c r="I406" s="73" t="s">
        <v>702</v>
      </c>
      <c r="J406" s="73" t="s">
        <v>1479</v>
      </c>
      <c r="K406" s="118">
        <v>1.0</v>
      </c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>
      <c r="A407" s="73" t="s">
        <v>624</v>
      </c>
      <c r="B407" s="73" t="s">
        <v>1370</v>
      </c>
      <c r="C407" s="74">
        <v>184.06</v>
      </c>
      <c r="D407" s="74">
        <v>194.12</v>
      </c>
      <c r="E407" s="54">
        <f t="shared" si="1"/>
        <v>0.05465609041</v>
      </c>
      <c r="F407" s="75">
        <v>5.465609041</v>
      </c>
      <c r="G407" s="73"/>
      <c r="H407" s="56">
        <v>44487.0</v>
      </c>
      <c r="I407" s="73" t="s">
        <v>790</v>
      </c>
      <c r="J407" s="73" t="s">
        <v>1480</v>
      </c>
      <c r="K407" s="118">
        <v>1.0</v>
      </c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>
      <c r="A408" s="73" t="s">
        <v>502</v>
      </c>
      <c r="B408" s="73" t="s">
        <v>1356</v>
      </c>
      <c r="C408" s="74">
        <v>299.87</v>
      </c>
      <c r="D408" s="74">
        <v>314.9</v>
      </c>
      <c r="E408" s="54">
        <f t="shared" si="1"/>
        <v>0.05012171941</v>
      </c>
      <c r="F408" s="75">
        <v>5.012171941</v>
      </c>
      <c r="G408" s="73"/>
      <c r="H408" s="56">
        <v>44487.0</v>
      </c>
      <c r="I408" s="73" t="s">
        <v>790</v>
      </c>
      <c r="J408" s="73" t="s">
        <v>1481</v>
      </c>
      <c r="K408" s="118">
        <v>1.0</v>
      </c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>
      <c r="A409" s="73" t="s">
        <v>222</v>
      </c>
      <c r="B409" s="73" t="s">
        <v>1465</v>
      </c>
      <c r="C409" s="74">
        <v>161.26</v>
      </c>
      <c r="D409" s="73"/>
      <c r="E409" s="54">
        <f t="shared" si="1"/>
        <v>0.1066600521</v>
      </c>
      <c r="F409" s="75">
        <v>10.66600521</v>
      </c>
      <c r="G409" s="74">
        <v>178.46</v>
      </c>
      <c r="H409" s="56">
        <v>44487.0</v>
      </c>
      <c r="I409" s="73" t="s">
        <v>729</v>
      </c>
      <c r="J409" s="73" t="s">
        <v>1482</v>
      </c>
      <c r="K409" s="118">
        <v>1.0</v>
      </c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>
      <c r="A410" s="73" t="s">
        <v>578</v>
      </c>
      <c r="B410" s="73" t="s">
        <v>1354</v>
      </c>
      <c r="C410" s="74">
        <v>236.75</v>
      </c>
      <c r="D410" s="74">
        <v>250.45</v>
      </c>
      <c r="E410" s="54">
        <f t="shared" si="1"/>
        <v>0.05786694826</v>
      </c>
      <c r="F410" s="75">
        <v>5.786694826</v>
      </c>
      <c r="G410" s="73"/>
      <c r="H410" s="56">
        <v>44487.0</v>
      </c>
      <c r="I410" s="73" t="s">
        <v>790</v>
      </c>
      <c r="J410" s="73" t="s">
        <v>1483</v>
      </c>
      <c r="K410" s="118">
        <v>1.0</v>
      </c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>
      <c r="A411" s="73" t="s">
        <v>16</v>
      </c>
      <c r="B411" s="73" t="s">
        <v>1391</v>
      </c>
      <c r="C411" s="74">
        <v>211.3</v>
      </c>
      <c r="D411" s="74">
        <v>221.33</v>
      </c>
      <c r="E411" s="54">
        <f t="shared" si="1"/>
        <v>0.0474680549</v>
      </c>
      <c r="F411" s="75">
        <v>4.74680549</v>
      </c>
      <c r="G411" s="73"/>
      <c r="H411" s="56">
        <v>44487.0</v>
      </c>
      <c r="I411" s="73" t="s">
        <v>1034</v>
      </c>
      <c r="J411" s="73" t="s">
        <v>1484</v>
      </c>
      <c r="K411" s="118">
        <v>1.0</v>
      </c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>
      <c r="A412" s="77" t="s">
        <v>28</v>
      </c>
      <c r="B412" s="77" t="s">
        <v>1342</v>
      </c>
      <c r="C412" s="78">
        <v>591.12</v>
      </c>
      <c r="D412" s="78">
        <v>618.58</v>
      </c>
      <c r="E412" s="65">
        <f t="shared" si="1"/>
        <v>0.04645418866</v>
      </c>
      <c r="F412" s="79">
        <v>4.645418866</v>
      </c>
      <c r="G412" s="77"/>
      <c r="H412" s="67">
        <v>44487.0</v>
      </c>
      <c r="I412" s="77" t="s">
        <v>790</v>
      </c>
      <c r="J412" s="77" t="s">
        <v>1485</v>
      </c>
      <c r="K412" s="120">
        <v>1.0</v>
      </c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>
      <c r="A413" s="70" t="s">
        <v>560</v>
      </c>
      <c r="B413" s="70" t="s">
        <v>962</v>
      </c>
      <c r="C413" s="71">
        <v>46.58</v>
      </c>
      <c r="D413" s="70"/>
      <c r="E413" s="44">
        <f t="shared" si="1"/>
        <v>-0.04401030485</v>
      </c>
      <c r="F413" s="72">
        <v>-4.401030485</v>
      </c>
      <c r="G413" s="71">
        <v>44.53</v>
      </c>
      <c r="H413" s="46">
        <v>44487.0</v>
      </c>
      <c r="I413" s="70" t="s">
        <v>743</v>
      </c>
      <c r="J413" s="70" t="s">
        <v>1486</v>
      </c>
      <c r="K413" s="116">
        <v>1.0</v>
      </c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</row>
    <row r="414">
      <c r="A414" s="73" t="s">
        <v>550</v>
      </c>
      <c r="B414" s="73" t="s">
        <v>1487</v>
      </c>
      <c r="C414" s="74">
        <v>86.12</v>
      </c>
      <c r="D414" s="73"/>
      <c r="E414" s="54">
        <f t="shared" si="1"/>
        <v>0.1016024152</v>
      </c>
      <c r="F414" s="75">
        <v>10.16024152</v>
      </c>
      <c r="G414" s="74">
        <v>94.87</v>
      </c>
      <c r="H414" s="56">
        <v>44487.0</v>
      </c>
      <c r="I414" s="73" t="s">
        <v>726</v>
      </c>
      <c r="J414" s="73" t="s">
        <v>1488</v>
      </c>
      <c r="K414" s="118">
        <v>1.0</v>
      </c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>
      <c r="A415" s="73" t="s">
        <v>522</v>
      </c>
      <c r="B415" s="73" t="s">
        <v>1489</v>
      </c>
      <c r="C415" s="74">
        <v>324.9</v>
      </c>
      <c r="D415" s="73"/>
      <c r="E415" s="54">
        <f t="shared" si="1"/>
        <v>0.1038473376</v>
      </c>
      <c r="F415" s="75">
        <v>10.38473376</v>
      </c>
      <c r="G415" s="74">
        <v>358.64</v>
      </c>
      <c r="H415" s="56">
        <v>44487.0</v>
      </c>
      <c r="I415" s="73" t="s">
        <v>740</v>
      </c>
      <c r="J415" s="73" t="s">
        <v>1490</v>
      </c>
      <c r="K415" s="118">
        <v>1.0</v>
      </c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>
      <c r="A416" s="73" t="s">
        <v>282</v>
      </c>
      <c r="B416" s="73" t="s">
        <v>910</v>
      </c>
      <c r="C416" s="74">
        <v>402.23</v>
      </c>
      <c r="D416" s="74">
        <v>429.76</v>
      </c>
      <c r="E416" s="54">
        <f t="shared" si="1"/>
        <v>0.06844342789</v>
      </c>
      <c r="F416" s="75">
        <v>6.844342789</v>
      </c>
      <c r="G416" s="73"/>
      <c r="H416" s="56">
        <v>44484.0</v>
      </c>
      <c r="I416" s="73" t="s">
        <v>955</v>
      </c>
      <c r="J416" s="73" t="s">
        <v>1491</v>
      </c>
      <c r="K416" s="118">
        <v>1.0</v>
      </c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>
      <c r="A417" s="73" t="s">
        <v>266</v>
      </c>
      <c r="B417" s="73" t="s">
        <v>1454</v>
      </c>
      <c r="C417" s="74">
        <v>199.36</v>
      </c>
      <c r="D417" s="74">
        <v>208.93</v>
      </c>
      <c r="E417" s="54">
        <f t="shared" si="1"/>
        <v>0.04800361156</v>
      </c>
      <c r="F417" s="75">
        <v>4.800361156</v>
      </c>
      <c r="G417" s="73"/>
      <c r="H417" s="56">
        <v>44484.0</v>
      </c>
      <c r="I417" s="73" t="s">
        <v>869</v>
      </c>
      <c r="J417" s="73" t="s">
        <v>1492</v>
      </c>
      <c r="K417" s="118">
        <v>1.0</v>
      </c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>
      <c r="A418" s="73" t="s">
        <v>168</v>
      </c>
      <c r="B418" s="73" t="s">
        <v>1389</v>
      </c>
      <c r="C418" s="74">
        <v>89.38</v>
      </c>
      <c r="D418" s="74">
        <v>94.16</v>
      </c>
      <c r="E418" s="54">
        <f t="shared" si="1"/>
        <v>0.05347952562</v>
      </c>
      <c r="F418" s="75">
        <v>5.347952562</v>
      </c>
      <c r="G418" s="73"/>
      <c r="H418" s="56">
        <v>44484.0</v>
      </c>
      <c r="I418" s="73" t="s">
        <v>699</v>
      </c>
      <c r="J418" s="73" t="s">
        <v>1493</v>
      </c>
      <c r="K418" s="118">
        <v>1.0</v>
      </c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>
      <c r="A419" s="73" t="s">
        <v>68</v>
      </c>
      <c r="B419" s="73" t="s">
        <v>1494</v>
      </c>
      <c r="C419" s="74">
        <v>268.0</v>
      </c>
      <c r="D419" s="73"/>
      <c r="E419" s="54">
        <f t="shared" si="1"/>
        <v>0.09632462687</v>
      </c>
      <c r="F419" s="75">
        <v>9.632462687</v>
      </c>
      <c r="G419" s="74">
        <v>293.815</v>
      </c>
      <c r="H419" s="56">
        <v>44484.0</v>
      </c>
      <c r="I419" s="73" t="s">
        <v>740</v>
      </c>
      <c r="J419" s="73" t="s">
        <v>1495</v>
      </c>
      <c r="K419" s="118">
        <v>1.0</v>
      </c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>
      <c r="A420" s="73" t="s">
        <v>272</v>
      </c>
      <c r="B420" s="73" t="s">
        <v>1496</v>
      </c>
      <c r="C420" s="74">
        <v>433.75</v>
      </c>
      <c r="D420" s="74">
        <v>455.475</v>
      </c>
      <c r="E420" s="54">
        <f t="shared" si="1"/>
        <v>0.05008645533</v>
      </c>
      <c r="F420" s="75">
        <v>5.008645533</v>
      </c>
      <c r="G420" s="73"/>
      <c r="H420" s="56">
        <v>44484.0</v>
      </c>
      <c r="I420" s="56">
        <v>44484.0</v>
      </c>
      <c r="J420" s="73" t="s">
        <v>1497</v>
      </c>
      <c r="K420" s="118">
        <v>1.0</v>
      </c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>
      <c r="A421" s="73" t="s">
        <v>540</v>
      </c>
      <c r="B421" s="73" t="s">
        <v>1448</v>
      </c>
      <c r="C421" s="74">
        <v>133.64</v>
      </c>
      <c r="D421" s="74">
        <v>141.37</v>
      </c>
      <c r="E421" s="54">
        <f t="shared" si="1"/>
        <v>0.05784196348</v>
      </c>
      <c r="F421" s="75">
        <v>5.784196348</v>
      </c>
      <c r="G421" s="73"/>
      <c r="H421" s="56">
        <v>44484.0</v>
      </c>
      <c r="I421" s="73" t="s">
        <v>889</v>
      </c>
      <c r="J421" s="73" t="s">
        <v>1498</v>
      </c>
      <c r="K421" s="118">
        <v>1.0</v>
      </c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>
      <c r="A422" s="77" t="s">
        <v>146</v>
      </c>
      <c r="B422" s="77" t="s">
        <v>1499</v>
      </c>
      <c r="C422" s="78">
        <v>116.77</v>
      </c>
      <c r="D422" s="77"/>
      <c r="E422" s="65">
        <f t="shared" si="1"/>
        <v>0.03742399589</v>
      </c>
      <c r="F422" s="79">
        <v>3.742399589</v>
      </c>
      <c r="G422" s="78">
        <v>121.14</v>
      </c>
      <c r="H422" s="67">
        <v>44484.0</v>
      </c>
      <c r="I422" s="77" t="s">
        <v>858</v>
      </c>
      <c r="J422" s="77" t="s">
        <v>1500</v>
      </c>
      <c r="K422" s="120">
        <v>1.0</v>
      </c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>
      <c r="A423" s="77" t="s">
        <v>458</v>
      </c>
      <c r="B423" s="77" t="s">
        <v>1501</v>
      </c>
      <c r="C423" s="78">
        <v>287.84</v>
      </c>
      <c r="D423" s="77"/>
      <c r="E423" s="65">
        <f t="shared" si="1"/>
        <v>0.03425514175</v>
      </c>
      <c r="F423" s="79">
        <v>3.425514175</v>
      </c>
      <c r="G423" s="78">
        <v>297.7</v>
      </c>
      <c r="H423" s="67">
        <v>44484.0</v>
      </c>
      <c r="I423" s="77" t="s">
        <v>773</v>
      </c>
      <c r="J423" s="77" t="s">
        <v>1502</v>
      </c>
      <c r="K423" s="120">
        <v>1.0</v>
      </c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>
      <c r="A424" s="77" t="s">
        <v>668</v>
      </c>
      <c r="B424" s="77" t="s">
        <v>1503</v>
      </c>
      <c r="C424" s="78">
        <v>154.08</v>
      </c>
      <c r="D424" s="77"/>
      <c r="E424" s="65">
        <f t="shared" si="1"/>
        <v>0.02790758048</v>
      </c>
      <c r="F424" s="79">
        <v>2.790758048</v>
      </c>
      <c r="G424" s="78">
        <v>158.38</v>
      </c>
      <c r="H424" s="67">
        <v>44484.0</v>
      </c>
      <c r="I424" s="77" t="s">
        <v>902</v>
      </c>
      <c r="J424" s="77" t="s">
        <v>1504</v>
      </c>
      <c r="K424" s="120">
        <v>1.0</v>
      </c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>
      <c r="A425" s="70" t="s">
        <v>132</v>
      </c>
      <c r="B425" s="70" t="s">
        <v>1505</v>
      </c>
      <c r="C425" s="71">
        <v>183.0</v>
      </c>
      <c r="D425" s="70"/>
      <c r="E425" s="44">
        <f t="shared" si="1"/>
        <v>-0.001256830601</v>
      </c>
      <c r="F425" s="72">
        <v>-0.1256830601</v>
      </c>
      <c r="G425" s="71">
        <v>182.77</v>
      </c>
      <c r="H425" s="46">
        <v>44484.0</v>
      </c>
      <c r="I425" s="70" t="s">
        <v>790</v>
      </c>
      <c r="J425" s="70" t="s">
        <v>1506</v>
      </c>
      <c r="K425" s="116">
        <v>1.0</v>
      </c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</row>
    <row r="426">
      <c r="A426" s="77" t="s">
        <v>128</v>
      </c>
      <c r="B426" s="77" t="s">
        <v>1507</v>
      </c>
      <c r="C426" s="78">
        <v>33.35</v>
      </c>
      <c r="D426" s="77"/>
      <c r="E426" s="65">
        <f t="shared" si="1"/>
        <v>0.004797601199</v>
      </c>
      <c r="F426" s="79">
        <v>0.4797601199</v>
      </c>
      <c r="G426" s="78">
        <v>33.51</v>
      </c>
      <c r="H426" s="67">
        <v>44484.0</v>
      </c>
      <c r="I426" s="77" t="s">
        <v>773</v>
      </c>
      <c r="J426" s="77" t="s">
        <v>1508</v>
      </c>
      <c r="K426" s="120">
        <v>1.0</v>
      </c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>
      <c r="A427" s="77" t="s">
        <v>136</v>
      </c>
      <c r="B427" s="77" t="s">
        <v>1509</v>
      </c>
      <c r="C427" s="78">
        <v>153.5</v>
      </c>
      <c r="D427" s="77"/>
      <c r="E427" s="65">
        <f t="shared" si="1"/>
        <v>0.01309446254</v>
      </c>
      <c r="F427" s="79">
        <v>1.309446254</v>
      </c>
      <c r="G427" s="78">
        <v>155.51</v>
      </c>
      <c r="H427" s="67">
        <v>44484.0</v>
      </c>
      <c r="I427" s="77" t="s">
        <v>809</v>
      </c>
      <c r="J427" s="77" t="s">
        <v>1510</v>
      </c>
      <c r="K427" s="120">
        <v>1.0</v>
      </c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>
      <c r="A428" s="77" t="s">
        <v>70</v>
      </c>
      <c r="B428" s="77" t="s">
        <v>1511</v>
      </c>
      <c r="C428" s="78">
        <v>66.3</v>
      </c>
      <c r="D428" s="77"/>
      <c r="E428" s="65">
        <f t="shared" si="1"/>
        <v>0.01523378582</v>
      </c>
      <c r="F428" s="79">
        <v>1.523378582</v>
      </c>
      <c r="G428" s="78">
        <v>67.31</v>
      </c>
      <c r="H428" s="67">
        <v>44484.0</v>
      </c>
      <c r="I428" s="77" t="s">
        <v>790</v>
      </c>
      <c r="J428" s="77" t="s">
        <v>1512</v>
      </c>
      <c r="K428" s="120">
        <v>1.0</v>
      </c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>
      <c r="A429" s="77" t="s">
        <v>470</v>
      </c>
      <c r="B429" s="77" t="s">
        <v>1513</v>
      </c>
      <c r="C429" s="78">
        <v>193.61</v>
      </c>
      <c r="D429" s="77"/>
      <c r="E429" s="65">
        <f t="shared" si="1"/>
        <v>0.02701306751</v>
      </c>
      <c r="F429" s="79">
        <v>2.701306751</v>
      </c>
      <c r="G429" s="78">
        <v>198.84</v>
      </c>
      <c r="H429" s="67">
        <v>44484.0</v>
      </c>
      <c r="I429" s="77" t="s">
        <v>706</v>
      </c>
      <c r="J429" s="77" t="s">
        <v>1514</v>
      </c>
      <c r="K429" s="120">
        <v>1.0</v>
      </c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>
      <c r="A430" s="77" t="s">
        <v>388</v>
      </c>
      <c r="B430" s="77" t="s">
        <v>804</v>
      </c>
      <c r="C430" s="78">
        <v>470.94</v>
      </c>
      <c r="D430" s="77"/>
      <c r="E430" s="65">
        <f t="shared" si="1"/>
        <v>0.02762559986</v>
      </c>
      <c r="F430" s="79">
        <v>2.762559986</v>
      </c>
      <c r="G430" s="78">
        <v>483.95</v>
      </c>
      <c r="H430" s="67">
        <v>44484.0</v>
      </c>
      <c r="I430" s="77" t="s">
        <v>699</v>
      </c>
      <c r="J430" s="77" t="s">
        <v>1515</v>
      </c>
      <c r="K430" s="120">
        <v>1.0</v>
      </c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>
      <c r="A431" s="73" t="s">
        <v>478</v>
      </c>
      <c r="B431" s="73" t="s">
        <v>1516</v>
      </c>
      <c r="C431" s="74">
        <v>302.1</v>
      </c>
      <c r="D431" s="73"/>
      <c r="E431" s="54">
        <f t="shared" si="1"/>
        <v>0.07047335319</v>
      </c>
      <c r="F431" s="75">
        <v>7.047335319</v>
      </c>
      <c r="G431" s="74">
        <v>323.39</v>
      </c>
      <c r="H431" s="56">
        <v>44484.0</v>
      </c>
      <c r="I431" s="73" t="s">
        <v>902</v>
      </c>
      <c r="J431" s="73" t="s">
        <v>1517</v>
      </c>
      <c r="K431" s="118">
        <v>1.0</v>
      </c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>
      <c r="A432" s="77" t="s">
        <v>554</v>
      </c>
      <c r="B432" s="77"/>
      <c r="C432" s="78">
        <v>219.66</v>
      </c>
      <c r="D432" s="77"/>
      <c r="E432" s="65">
        <f t="shared" si="1"/>
        <v>0.001593371574</v>
      </c>
      <c r="F432" s="79">
        <v>0.1593371574</v>
      </c>
      <c r="G432" s="78">
        <v>220.01</v>
      </c>
      <c r="H432" s="67">
        <v>44484.0</v>
      </c>
      <c r="I432" s="77"/>
      <c r="J432" s="77" t="s">
        <v>1518</v>
      </c>
      <c r="K432" s="120">
        <v>1.0</v>
      </c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>
      <c r="A433" s="77" t="s">
        <v>166</v>
      </c>
      <c r="B433" s="77" t="s">
        <v>1106</v>
      </c>
      <c r="C433" s="78">
        <v>270.44</v>
      </c>
      <c r="D433" s="77"/>
      <c r="E433" s="65">
        <f t="shared" si="1"/>
        <v>0.01357047774</v>
      </c>
      <c r="F433" s="79">
        <v>1.357047774</v>
      </c>
      <c r="G433" s="78">
        <v>274.11</v>
      </c>
      <c r="H433" s="67">
        <v>44484.0</v>
      </c>
      <c r="I433" s="77" t="s">
        <v>809</v>
      </c>
      <c r="J433" s="77" t="s">
        <v>1519</v>
      </c>
      <c r="K433" s="120">
        <v>1.0</v>
      </c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>
      <c r="A434" s="77" t="s">
        <v>300</v>
      </c>
      <c r="B434" s="77" t="s">
        <v>843</v>
      </c>
      <c r="C434" s="78">
        <v>174.47</v>
      </c>
      <c r="D434" s="77"/>
      <c r="E434" s="65">
        <f t="shared" si="1"/>
        <v>0.03447584112</v>
      </c>
      <c r="F434" s="79">
        <v>3.447584112</v>
      </c>
      <c r="G434" s="78">
        <v>180.485</v>
      </c>
      <c r="H434" s="67">
        <v>44484.0</v>
      </c>
      <c r="I434" s="77" t="s">
        <v>869</v>
      </c>
      <c r="J434" s="77" t="s">
        <v>1520</v>
      </c>
      <c r="K434" s="120">
        <v>1.0</v>
      </c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>
      <c r="A435" s="73" t="s">
        <v>614</v>
      </c>
      <c r="B435" s="73" t="s">
        <v>1521</v>
      </c>
      <c r="C435" s="74">
        <v>44.36</v>
      </c>
      <c r="D435" s="73"/>
      <c r="E435" s="54">
        <f t="shared" si="1"/>
        <v>0.09197475203</v>
      </c>
      <c r="F435" s="75">
        <v>9.197475203</v>
      </c>
      <c r="G435" s="74">
        <v>48.44</v>
      </c>
      <c r="H435" s="56">
        <v>44484.0</v>
      </c>
      <c r="I435" s="73" t="s">
        <v>889</v>
      </c>
      <c r="J435" s="73" t="s">
        <v>1522</v>
      </c>
      <c r="K435" s="118">
        <v>1.0</v>
      </c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>
      <c r="A436" s="73" t="s">
        <v>622</v>
      </c>
      <c r="B436" s="73" t="s">
        <v>1523</v>
      </c>
      <c r="C436" s="74">
        <v>205.51</v>
      </c>
      <c r="D436" s="73"/>
      <c r="E436" s="54">
        <f t="shared" si="1"/>
        <v>0.09133375505</v>
      </c>
      <c r="F436" s="75">
        <v>9.133375505</v>
      </c>
      <c r="G436" s="74">
        <v>224.28</v>
      </c>
      <c r="H436" s="56">
        <v>44484.0</v>
      </c>
      <c r="I436" s="73" t="s">
        <v>955</v>
      </c>
      <c r="J436" s="73" t="s">
        <v>1524</v>
      </c>
      <c r="K436" s="118">
        <v>1.0</v>
      </c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>
      <c r="A437" s="73" t="s">
        <v>336</v>
      </c>
      <c r="B437" s="73" t="s">
        <v>1525</v>
      </c>
      <c r="C437" s="74">
        <v>173.0</v>
      </c>
      <c r="D437" s="73"/>
      <c r="E437" s="54">
        <f t="shared" si="1"/>
        <v>0.09624277457</v>
      </c>
      <c r="F437" s="75">
        <v>9.624277457</v>
      </c>
      <c r="G437" s="74">
        <v>189.65</v>
      </c>
      <c r="H437" s="56">
        <v>44484.0</v>
      </c>
      <c r="I437" s="73" t="s">
        <v>809</v>
      </c>
      <c r="J437" s="73" t="s">
        <v>1526</v>
      </c>
      <c r="K437" s="118">
        <v>1.0</v>
      </c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>
      <c r="A438" s="70" t="s">
        <v>444</v>
      </c>
      <c r="B438" s="70" t="s">
        <v>1527</v>
      </c>
      <c r="C438" s="71">
        <v>96.1</v>
      </c>
      <c r="D438" s="70"/>
      <c r="E438" s="44">
        <f t="shared" si="1"/>
        <v>-0.006867845994</v>
      </c>
      <c r="F438" s="72">
        <v>-0.6867845994</v>
      </c>
      <c r="G438" s="71">
        <v>95.44</v>
      </c>
      <c r="H438" s="46">
        <v>44484.0</v>
      </c>
      <c r="I438" s="70" t="s">
        <v>790</v>
      </c>
      <c r="J438" s="70" t="s">
        <v>1528</v>
      </c>
      <c r="K438" s="116">
        <v>1.0</v>
      </c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</row>
    <row r="439">
      <c r="A439" s="73" t="s">
        <v>626</v>
      </c>
      <c r="B439" s="73" t="s">
        <v>1529</v>
      </c>
      <c r="C439" s="74">
        <v>333.05</v>
      </c>
      <c r="D439" s="73"/>
      <c r="E439" s="54">
        <f t="shared" si="1"/>
        <v>0.1754691488</v>
      </c>
      <c r="F439" s="75">
        <v>17.54691488</v>
      </c>
      <c r="G439" s="74">
        <v>391.49</v>
      </c>
      <c r="H439" s="56">
        <v>44484.0</v>
      </c>
      <c r="I439" s="73" t="s">
        <v>699</v>
      </c>
      <c r="J439" s="73" t="s">
        <v>1530</v>
      </c>
      <c r="K439" s="118">
        <v>1.0</v>
      </c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>
      <c r="A440" s="73" t="s">
        <v>286</v>
      </c>
      <c r="B440" s="73" t="s">
        <v>1017</v>
      </c>
      <c r="C440" s="74">
        <v>327.74</v>
      </c>
      <c r="D440" s="74">
        <v>344.05</v>
      </c>
      <c r="E440" s="54">
        <f t="shared" si="1"/>
        <v>0.04976505767</v>
      </c>
      <c r="F440" s="75">
        <v>4.976505767</v>
      </c>
      <c r="G440" s="73"/>
      <c r="H440" s="56">
        <v>44484.0</v>
      </c>
      <c r="I440" s="73" t="s">
        <v>743</v>
      </c>
      <c r="J440" s="73" t="s">
        <v>1531</v>
      </c>
      <c r="K440" s="118">
        <v>1.0</v>
      </c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>
      <c r="A441" s="73" t="s">
        <v>354</v>
      </c>
      <c r="B441" s="73" t="s">
        <v>1309</v>
      </c>
      <c r="C441" s="74">
        <v>279.17</v>
      </c>
      <c r="D441" s="74">
        <v>293.14</v>
      </c>
      <c r="E441" s="54">
        <f t="shared" si="1"/>
        <v>0.05004119354</v>
      </c>
      <c r="F441" s="75">
        <v>5.004119354</v>
      </c>
      <c r="G441" s="73"/>
      <c r="H441" s="56">
        <v>44484.0</v>
      </c>
      <c r="I441" s="73" t="s">
        <v>869</v>
      </c>
      <c r="J441" s="73" t="s">
        <v>1532</v>
      </c>
      <c r="K441" s="118">
        <v>1.0</v>
      </c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>
      <c r="A442" s="73" t="s">
        <v>258</v>
      </c>
      <c r="B442" s="73" t="s">
        <v>1196</v>
      </c>
      <c r="C442" s="74">
        <v>118.65</v>
      </c>
      <c r="D442" s="74">
        <v>124.97</v>
      </c>
      <c r="E442" s="54">
        <f t="shared" si="1"/>
        <v>0.05326590813</v>
      </c>
      <c r="F442" s="75">
        <v>5.326590813</v>
      </c>
      <c r="G442" s="73"/>
      <c r="H442" s="56">
        <v>44484.0</v>
      </c>
      <c r="I442" s="73" t="s">
        <v>713</v>
      </c>
      <c r="J442" s="73" t="s">
        <v>1533</v>
      </c>
      <c r="K442" s="118">
        <v>1.0</v>
      </c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>
      <c r="A443" s="73" t="s">
        <v>336</v>
      </c>
      <c r="B443" s="73" t="s">
        <v>1525</v>
      </c>
      <c r="C443" s="74">
        <v>173.0</v>
      </c>
      <c r="D443" s="74">
        <v>184.25</v>
      </c>
      <c r="E443" s="54">
        <f t="shared" si="1"/>
        <v>0.06502890173</v>
      </c>
      <c r="F443" s="75">
        <v>6.502890173</v>
      </c>
      <c r="G443" s="73"/>
      <c r="H443" s="56">
        <v>44484.0</v>
      </c>
      <c r="I443" s="73" t="s">
        <v>809</v>
      </c>
      <c r="J443" s="73" t="s">
        <v>1534</v>
      </c>
      <c r="K443" s="118">
        <v>1.0</v>
      </c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>
      <c r="A444" s="77" t="s">
        <v>362</v>
      </c>
      <c r="B444" s="77" t="s">
        <v>1085</v>
      </c>
      <c r="C444" s="78">
        <v>51.96</v>
      </c>
      <c r="D444" s="78">
        <v>54.35</v>
      </c>
      <c r="E444" s="65">
        <f t="shared" si="1"/>
        <v>0.04599692071</v>
      </c>
      <c r="F444" s="79">
        <v>4.599692071</v>
      </c>
      <c r="G444" s="77"/>
      <c r="H444" s="67">
        <v>44483.0</v>
      </c>
      <c r="I444" s="77" t="s">
        <v>858</v>
      </c>
      <c r="J444" s="77" t="s">
        <v>1535</v>
      </c>
      <c r="K444" s="120">
        <v>1.0</v>
      </c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>
      <c r="A445" s="73" t="s">
        <v>302</v>
      </c>
      <c r="B445" s="73" t="s">
        <v>1458</v>
      </c>
      <c r="C445" s="74">
        <v>758.27</v>
      </c>
      <c r="D445" s="74">
        <v>797.835</v>
      </c>
      <c r="E445" s="54">
        <f t="shared" si="1"/>
        <v>0.0521779841</v>
      </c>
      <c r="F445" s="75">
        <v>5.21779841</v>
      </c>
      <c r="G445" s="73"/>
      <c r="H445" s="56">
        <v>44483.0</v>
      </c>
      <c r="I445" s="73" t="s">
        <v>699</v>
      </c>
      <c r="J445" s="73" t="s">
        <v>1536</v>
      </c>
      <c r="K445" s="118">
        <v>1.0</v>
      </c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>
      <c r="A446" s="73" t="s">
        <v>100</v>
      </c>
      <c r="B446" s="73" t="s">
        <v>1409</v>
      </c>
      <c r="C446" s="74">
        <v>107.25</v>
      </c>
      <c r="D446" s="74">
        <v>112.8</v>
      </c>
      <c r="E446" s="54">
        <f t="shared" si="1"/>
        <v>0.05174825175</v>
      </c>
      <c r="F446" s="75">
        <v>5.174825175</v>
      </c>
      <c r="G446" s="73"/>
      <c r="H446" s="56">
        <v>44483.0</v>
      </c>
      <c r="I446" s="73" t="s">
        <v>790</v>
      </c>
      <c r="J446" s="73" t="s">
        <v>1537</v>
      </c>
      <c r="K446" s="118">
        <v>1.0</v>
      </c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>
      <c r="A447" s="73" t="s">
        <v>618</v>
      </c>
      <c r="B447" s="73" t="s">
        <v>953</v>
      </c>
      <c r="C447" s="74">
        <v>386.92</v>
      </c>
      <c r="D447" s="74">
        <v>406.34</v>
      </c>
      <c r="E447" s="54">
        <f t="shared" si="1"/>
        <v>0.05019125401</v>
      </c>
      <c r="F447" s="75">
        <v>5.019125401</v>
      </c>
      <c r="G447" s="73"/>
      <c r="H447" s="56">
        <v>44483.0</v>
      </c>
      <c r="I447" s="73" t="s">
        <v>809</v>
      </c>
      <c r="J447" s="73" t="s">
        <v>1538</v>
      </c>
      <c r="K447" s="118">
        <v>1.0</v>
      </c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>
      <c r="A448" s="73" t="s">
        <v>626</v>
      </c>
      <c r="B448" s="73" t="s">
        <v>1529</v>
      </c>
      <c r="C448" s="74">
        <v>333.05</v>
      </c>
      <c r="D448" s="73"/>
      <c r="E448" s="54">
        <f t="shared" si="1"/>
        <v>0.09437051494</v>
      </c>
      <c r="F448" s="75">
        <v>9.437051494</v>
      </c>
      <c r="G448" s="74">
        <v>364.4801</v>
      </c>
      <c r="H448" s="56">
        <v>44483.0</v>
      </c>
      <c r="I448" s="73" t="s">
        <v>809</v>
      </c>
      <c r="J448" s="73" t="s">
        <v>1539</v>
      </c>
      <c r="K448" s="118">
        <v>1.0</v>
      </c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>
      <c r="A449" s="73" t="s">
        <v>490</v>
      </c>
      <c r="B449" s="73" t="s">
        <v>1318</v>
      </c>
      <c r="C449" s="74">
        <v>260.85</v>
      </c>
      <c r="D449" s="74">
        <v>275.45</v>
      </c>
      <c r="E449" s="54">
        <f t="shared" si="1"/>
        <v>0.05597086448</v>
      </c>
      <c r="F449" s="75">
        <v>5.597086448</v>
      </c>
      <c r="G449" s="73"/>
      <c r="H449" s="56">
        <v>44483.0</v>
      </c>
      <c r="I449" s="73" t="s">
        <v>858</v>
      </c>
      <c r="J449" s="73" t="s">
        <v>1540</v>
      </c>
      <c r="K449" s="118">
        <v>1.0</v>
      </c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>
      <c r="A450" s="73" t="s">
        <v>474</v>
      </c>
      <c r="B450" s="73" t="s">
        <v>1541</v>
      </c>
      <c r="C450" s="74">
        <v>119.38</v>
      </c>
      <c r="D450" s="73"/>
      <c r="E450" s="54">
        <f t="shared" si="1"/>
        <v>0.09164014073</v>
      </c>
      <c r="F450" s="75">
        <v>9.164014073</v>
      </c>
      <c r="G450" s="74">
        <v>130.32</v>
      </c>
      <c r="H450" s="56">
        <v>44483.0</v>
      </c>
      <c r="I450" s="73" t="s">
        <v>706</v>
      </c>
      <c r="J450" s="73" t="s">
        <v>1542</v>
      </c>
      <c r="K450" s="118">
        <v>1.0</v>
      </c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>
      <c r="A451" s="73" t="s">
        <v>52</v>
      </c>
      <c r="B451" s="73" t="s">
        <v>1478</v>
      </c>
      <c r="C451" s="74">
        <v>106.0</v>
      </c>
      <c r="D451" s="74">
        <v>111.7414</v>
      </c>
      <c r="E451" s="54">
        <f t="shared" si="1"/>
        <v>0.05416415094</v>
      </c>
      <c r="F451" s="75">
        <v>5.416415094</v>
      </c>
      <c r="G451" s="73"/>
      <c r="H451" s="56">
        <v>44483.0</v>
      </c>
      <c r="I451" s="73" t="s">
        <v>902</v>
      </c>
      <c r="J451" s="73" t="s">
        <v>1543</v>
      </c>
      <c r="K451" s="118">
        <v>1.0</v>
      </c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>
      <c r="A452" s="73" t="s">
        <v>452</v>
      </c>
      <c r="B452" s="73" t="s">
        <v>1299</v>
      </c>
      <c r="C452" s="74">
        <v>81.84</v>
      </c>
      <c r="D452" s="74">
        <v>85.93</v>
      </c>
      <c r="E452" s="54">
        <f t="shared" si="1"/>
        <v>0.04997556207</v>
      </c>
      <c r="F452" s="75">
        <v>4.997556207</v>
      </c>
      <c r="G452" s="73"/>
      <c r="H452" s="56">
        <v>44483.0</v>
      </c>
      <c r="I452" s="73" t="s">
        <v>858</v>
      </c>
      <c r="J452" s="73" t="s">
        <v>1544</v>
      </c>
      <c r="K452" s="118">
        <v>1.0</v>
      </c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>
      <c r="A453" s="73" t="s">
        <v>542</v>
      </c>
      <c r="B453" s="73" t="s">
        <v>1545</v>
      </c>
      <c r="C453" s="74">
        <v>151.2</v>
      </c>
      <c r="D453" s="73"/>
      <c r="E453" s="54">
        <f t="shared" si="1"/>
        <v>0.09662698413</v>
      </c>
      <c r="F453" s="75">
        <v>9.662698413</v>
      </c>
      <c r="G453" s="74">
        <v>165.81</v>
      </c>
      <c r="H453" s="56">
        <v>44483.0</v>
      </c>
      <c r="I453" s="73" t="s">
        <v>699</v>
      </c>
      <c r="J453" s="73" t="s">
        <v>1546</v>
      </c>
      <c r="K453" s="118">
        <v>1.0</v>
      </c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>
      <c r="A454" s="73" t="s">
        <v>146</v>
      </c>
      <c r="B454" s="73" t="s">
        <v>1499</v>
      </c>
      <c r="C454" s="74">
        <v>116.77</v>
      </c>
      <c r="D454" s="74">
        <v>123.26</v>
      </c>
      <c r="E454" s="54">
        <f t="shared" si="1"/>
        <v>0.05557934401</v>
      </c>
      <c r="F454" s="75">
        <v>5.557934401</v>
      </c>
      <c r="G454" s="73"/>
      <c r="H454" s="56">
        <v>44483.0</v>
      </c>
      <c r="I454" s="73" t="s">
        <v>729</v>
      </c>
      <c r="J454" s="73" t="s">
        <v>1547</v>
      </c>
      <c r="K454" s="118">
        <v>1.0</v>
      </c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>
      <c r="A455" s="73" t="s">
        <v>62</v>
      </c>
      <c r="B455" s="73" t="s">
        <v>1548</v>
      </c>
      <c r="C455" s="74">
        <v>353.52</v>
      </c>
      <c r="D455" s="73"/>
      <c r="E455" s="54">
        <f t="shared" si="1"/>
        <v>0.1041595949</v>
      </c>
      <c r="F455" s="75">
        <v>10.41595949</v>
      </c>
      <c r="G455" s="74">
        <v>390.3425</v>
      </c>
      <c r="H455" s="56">
        <v>44483.0</v>
      </c>
      <c r="I455" s="73" t="s">
        <v>858</v>
      </c>
      <c r="J455" s="73" t="s">
        <v>1549</v>
      </c>
      <c r="K455" s="118">
        <v>1.0</v>
      </c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>
      <c r="A456" s="73" t="s">
        <v>602</v>
      </c>
      <c r="B456" s="73" t="s">
        <v>871</v>
      </c>
      <c r="C456" s="74">
        <v>326.63</v>
      </c>
      <c r="D456" s="73"/>
      <c r="E456" s="54">
        <f t="shared" si="1"/>
        <v>0.1018583719</v>
      </c>
      <c r="F456" s="75">
        <v>10.18583719</v>
      </c>
      <c r="G456" s="74">
        <v>359.9</v>
      </c>
      <c r="H456" s="56">
        <v>44483.0</v>
      </c>
      <c r="I456" s="73" t="s">
        <v>809</v>
      </c>
      <c r="J456" s="73" t="s">
        <v>1550</v>
      </c>
      <c r="K456" s="118">
        <v>1.0</v>
      </c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>
      <c r="A457" s="73" t="s">
        <v>242</v>
      </c>
      <c r="B457" s="73" t="s">
        <v>1320</v>
      </c>
      <c r="C457" s="74">
        <v>172.38</v>
      </c>
      <c r="D457" s="74">
        <v>181.44</v>
      </c>
      <c r="E457" s="54">
        <f t="shared" si="1"/>
        <v>0.05255830143</v>
      </c>
      <c r="F457" s="75">
        <v>5.255830143</v>
      </c>
      <c r="G457" s="73"/>
      <c r="H457" s="56">
        <v>44483.0</v>
      </c>
      <c r="I457" s="73" t="s">
        <v>699</v>
      </c>
      <c r="J457" s="73" t="s">
        <v>1551</v>
      </c>
      <c r="K457" s="118">
        <v>1.0</v>
      </c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>
      <c r="A458" s="73" t="s">
        <v>82</v>
      </c>
      <c r="B458" s="73" t="s">
        <v>1474</v>
      </c>
      <c r="C458" s="74">
        <v>88.78</v>
      </c>
      <c r="D458" s="74">
        <v>93.86</v>
      </c>
      <c r="E458" s="54">
        <f t="shared" si="1"/>
        <v>0.05722009462</v>
      </c>
      <c r="F458" s="75">
        <v>5.722009462</v>
      </c>
      <c r="G458" s="73"/>
      <c r="H458" s="56">
        <v>44483.0</v>
      </c>
      <c r="I458" s="73" t="s">
        <v>955</v>
      </c>
      <c r="J458" s="73" t="s">
        <v>1552</v>
      </c>
      <c r="K458" s="118">
        <v>1.0</v>
      </c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>
      <c r="A459" s="73" t="s">
        <v>626</v>
      </c>
      <c r="B459" s="73" t="s">
        <v>1529</v>
      </c>
      <c r="C459" s="74">
        <v>333.05</v>
      </c>
      <c r="D459" s="74">
        <v>361.24</v>
      </c>
      <c r="E459" s="54">
        <f t="shared" si="1"/>
        <v>0.08464194565</v>
      </c>
      <c r="F459" s="75">
        <v>8.464194565</v>
      </c>
      <c r="G459" s="73"/>
      <c r="H459" s="56">
        <v>44483.0</v>
      </c>
      <c r="I459" s="73" t="s">
        <v>809</v>
      </c>
      <c r="J459" s="73" t="s">
        <v>1553</v>
      </c>
      <c r="K459" s="118">
        <v>1.0</v>
      </c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>
      <c r="A460" s="73" t="s">
        <v>68</v>
      </c>
      <c r="B460" s="73" t="s">
        <v>1494</v>
      </c>
      <c r="C460" s="74">
        <v>268.0</v>
      </c>
      <c r="D460" s="74">
        <v>284.44</v>
      </c>
      <c r="E460" s="54">
        <f t="shared" si="1"/>
        <v>0.06134328358</v>
      </c>
      <c r="F460" s="75">
        <v>6.134328358</v>
      </c>
      <c r="G460" s="73"/>
      <c r="H460" s="56">
        <v>44483.0</v>
      </c>
      <c r="I460" s="73" t="s">
        <v>902</v>
      </c>
      <c r="J460" s="73" t="s">
        <v>1554</v>
      </c>
      <c r="K460" s="118">
        <v>1.0</v>
      </c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>
      <c r="A461" s="73" t="s">
        <v>388</v>
      </c>
      <c r="B461" s="73" t="s">
        <v>804</v>
      </c>
      <c r="C461" s="74">
        <v>470.94</v>
      </c>
      <c r="D461" s="74">
        <v>498.0</v>
      </c>
      <c r="E461" s="54">
        <f t="shared" si="1"/>
        <v>0.05745954899</v>
      </c>
      <c r="F461" s="75">
        <v>5.745954899</v>
      </c>
      <c r="G461" s="73"/>
      <c r="H461" s="56">
        <v>44483.0</v>
      </c>
      <c r="I461" s="73" t="s">
        <v>809</v>
      </c>
      <c r="J461" s="73" t="s">
        <v>1555</v>
      </c>
      <c r="K461" s="118">
        <v>1.0</v>
      </c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>
      <c r="A462" s="73" t="s">
        <v>76</v>
      </c>
      <c r="B462" s="73" t="s">
        <v>701</v>
      </c>
      <c r="C462" s="74">
        <v>110.15</v>
      </c>
      <c r="D462" s="74">
        <v>116.58</v>
      </c>
      <c r="E462" s="54">
        <f t="shared" si="1"/>
        <v>0.05837494326</v>
      </c>
      <c r="F462" s="75">
        <v>5.837494326</v>
      </c>
      <c r="G462" s="73"/>
      <c r="H462" s="56">
        <v>44483.0</v>
      </c>
      <c r="I462" s="73" t="s">
        <v>809</v>
      </c>
      <c r="J462" s="73" t="s">
        <v>1556</v>
      </c>
      <c r="K462" s="118">
        <v>1.0</v>
      </c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>
      <c r="A463" s="73" t="s">
        <v>478</v>
      </c>
      <c r="B463" s="73" t="s">
        <v>1516</v>
      </c>
      <c r="C463" s="74">
        <v>302.1</v>
      </c>
      <c r="D463" s="74">
        <v>317.54</v>
      </c>
      <c r="E463" s="54">
        <f t="shared" si="1"/>
        <v>0.05110890434</v>
      </c>
      <c r="F463" s="75">
        <v>5.110890434</v>
      </c>
      <c r="G463" s="73"/>
      <c r="H463" s="56">
        <v>44482.0</v>
      </c>
      <c r="I463" s="73" t="s">
        <v>699</v>
      </c>
      <c r="J463" s="73" t="s">
        <v>1557</v>
      </c>
      <c r="K463" s="118">
        <v>1.0</v>
      </c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>
      <c r="A464" s="73" t="s">
        <v>602</v>
      </c>
      <c r="B464" s="73" t="s">
        <v>871</v>
      </c>
      <c r="C464" s="74">
        <v>326.63</v>
      </c>
      <c r="D464" s="74">
        <v>343.62</v>
      </c>
      <c r="E464" s="54">
        <f t="shared" si="1"/>
        <v>0.05201604262</v>
      </c>
      <c r="F464" s="75">
        <v>5.201604262</v>
      </c>
      <c r="G464" s="73"/>
      <c r="H464" s="56">
        <v>44482.0</v>
      </c>
      <c r="I464" s="56">
        <v>44482.0</v>
      </c>
      <c r="J464" s="73" t="s">
        <v>1558</v>
      </c>
      <c r="K464" s="118">
        <v>1.0</v>
      </c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>
      <c r="A465" s="77" t="s">
        <v>260</v>
      </c>
      <c r="B465" s="77" t="s">
        <v>1460</v>
      </c>
      <c r="C465" s="78">
        <v>102.29</v>
      </c>
      <c r="D465" s="78">
        <v>106.97</v>
      </c>
      <c r="E465" s="65">
        <f t="shared" si="1"/>
        <v>0.04575227295</v>
      </c>
      <c r="F465" s="79">
        <v>4.575227295</v>
      </c>
      <c r="G465" s="77"/>
      <c r="H465" s="67">
        <v>44482.0</v>
      </c>
      <c r="I465" s="77" t="s">
        <v>699</v>
      </c>
      <c r="J465" s="77" t="s">
        <v>1559</v>
      </c>
      <c r="K465" s="120">
        <v>1.0</v>
      </c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>
      <c r="A466" s="73" t="s">
        <v>522</v>
      </c>
      <c r="B466" s="73" t="s">
        <v>1489</v>
      </c>
      <c r="C466" s="74">
        <v>324.9</v>
      </c>
      <c r="D466" s="74">
        <v>348.93</v>
      </c>
      <c r="E466" s="54">
        <f t="shared" si="1"/>
        <v>0.07396121884</v>
      </c>
      <c r="F466" s="75">
        <v>7.396121884</v>
      </c>
      <c r="G466" s="73"/>
      <c r="H466" s="56">
        <v>44482.0</v>
      </c>
      <c r="I466" s="56">
        <v>44482.0</v>
      </c>
      <c r="J466" s="73" t="s">
        <v>1560</v>
      </c>
      <c r="K466" s="118">
        <v>1.0</v>
      </c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>
      <c r="A467" s="70" t="s">
        <v>582</v>
      </c>
      <c r="B467" s="70" t="s">
        <v>1561</v>
      </c>
      <c r="C467" s="71">
        <v>590.2</v>
      </c>
      <c r="D467" s="70"/>
      <c r="E467" s="44">
        <f t="shared" si="1"/>
        <v>-0.03181972213</v>
      </c>
      <c r="F467" s="72">
        <v>-3.181972213</v>
      </c>
      <c r="G467" s="71">
        <v>571.42</v>
      </c>
      <c r="H467" s="46">
        <v>44482.0</v>
      </c>
      <c r="I467" s="70" t="s">
        <v>709</v>
      </c>
      <c r="J467" s="70" t="s">
        <v>1562</v>
      </c>
      <c r="K467" s="116">
        <v>1.0</v>
      </c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</row>
    <row r="468">
      <c r="A468" s="70" t="s">
        <v>186</v>
      </c>
      <c r="B468" s="70" t="s">
        <v>993</v>
      </c>
      <c r="C468" s="71">
        <v>128.23</v>
      </c>
      <c r="D468" s="70"/>
      <c r="E468" s="44">
        <f t="shared" si="1"/>
        <v>-0.05072603915</v>
      </c>
      <c r="F468" s="72">
        <v>-5.072603915</v>
      </c>
      <c r="G468" s="71">
        <v>121.7254</v>
      </c>
      <c r="H468" s="46">
        <v>44482.0</v>
      </c>
      <c r="I468" s="70" t="s">
        <v>780</v>
      </c>
      <c r="J468" s="70" t="s">
        <v>1563</v>
      </c>
      <c r="K468" s="116">
        <v>1.0</v>
      </c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</row>
    <row r="469">
      <c r="A469" s="70" t="s">
        <v>566</v>
      </c>
      <c r="B469" s="70" t="s">
        <v>1564</v>
      </c>
      <c r="C469" s="71">
        <v>433.49</v>
      </c>
      <c r="D469" s="70"/>
      <c r="E469" s="44">
        <f t="shared" si="1"/>
        <v>-0.02973540335</v>
      </c>
      <c r="F469" s="72">
        <v>-2.973540335</v>
      </c>
      <c r="G469" s="71">
        <v>420.6</v>
      </c>
      <c r="H469" s="46">
        <v>44482.0</v>
      </c>
      <c r="I469" s="70" t="s">
        <v>722</v>
      </c>
      <c r="J469" s="70" t="s">
        <v>1565</v>
      </c>
      <c r="K469" s="116">
        <v>1.0</v>
      </c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</row>
    <row r="470">
      <c r="A470" s="77" t="s">
        <v>92</v>
      </c>
      <c r="B470" s="77" t="s">
        <v>860</v>
      </c>
      <c r="C470" s="78">
        <v>167.49</v>
      </c>
      <c r="D470" s="77"/>
      <c r="E470" s="65">
        <f t="shared" si="1"/>
        <v>0.001312914204</v>
      </c>
      <c r="F470" s="79">
        <v>0.1312914204</v>
      </c>
      <c r="G470" s="78">
        <v>167.7099</v>
      </c>
      <c r="H470" s="67">
        <v>44482.0</v>
      </c>
      <c r="I470" s="77" t="s">
        <v>763</v>
      </c>
      <c r="J470" s="77" t="s">
        <v>1566</v>
      </c>
      <c r="K470" s="120">
        <v>1.0</v>
      </c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>
      <c r="A471" s="70" t="s">
        <v>220</v>
      </c>
      <c r="B471" s="70" t="s">
        <v>1567</v>
      </c>
      <c r="C471" s="71">
        <v>32.77</v>
      </c>
      <c r="D471" s="70"/>
      <c r="E471" s="44">
        <f t="shared" si="1"/>
        <v>-0.02136100092</v>
      </c>
      <c r="F471" s="72">
        <v>-2.136100092</v>
      </c>
      <c r="G471" s="71">
        <v>32.07</v>
      </c>
      <c r="H471" s="46">
        <v>44482.0</v>
      </c>
      <c r="I471" s="70" t="s">
        <v>713</v>
      </c>
      <c r="J471" s="70" t="s">
        <v>1568</v>
      </c>
      <c r="K471" s="116">
        <v>1.0</v>
      </c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</row>
    <row r="472">
      <c r="A472" s="73" t="s">
        <v>542</v>
      </c>
      <c r="B472" s="73" t="s">
        <v>1545</v>
      </c>
      <c r="C472" s="74">
        <v>151.2</v>
      </c>
      <c r="D472" s="74">
        <v>159.73</v>
      </c>
      <c r="E472" s="54">
        <f t="shared" si="1"/>
        <v>0.05641534392</v>
      </c>
      <c r="F472" s="75">
        <v>5.641534392</v>
      </c>
      <c r="G472" s="73"/>
      <c r="H472" s="56">
        <v>44482.0</v>
      </c>
      <c r="I472" s="73" t="s">
        <v>809</v>
      </c>
      <c r="J472" s="73" t="s">
        <v>1569</v>
      </c>
      <c r="K472" s="118">
        <v>1.0</v>
      </c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>
      <c r="A473" s="77" t="s">
        <v>474</v>
      </c>
      <c r="B473" s="77" t="s">
        <v>1541</v>
      </c>
      <c r="C473" s="78">
        <v>119.38</v>
      </c>
      <c r="D473" s="78">
        <v>124.2854</v>
      </c>
      <c r="E473" s="65">
        <f t="shared" si="1"/>
        <v>0.04109063495</v>
      </c>
      <c r="F473" s="79">
        <v>4.109063495</v>
      </c>
      <c r="G473" s="77"/>
      <c r="H473" s="67">
        <v>44481.0</v>
      </c>
      <c r="I473" s="77" t="s">
        <v>763</v>
      </c>
      <c r="J473" s="77" t="s">
        <v>1570</v>
      </c>
      <c r="K473" s="120">
        <v>1.0</v>
      </c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>
      <c r="A474" s="73" t="s">
        <v>512</v>
      </c>
      <c r="B474" s="73" t="s">
        <v>1571</v>
      </c>
      <c r="C474" s="74">
        <v>44.0</v>
      </c>
      <c r="D474" s="73"/>
      <c r="E474" s="54">
        <f t="shared" si="1"/>
        <v>0.1043181818</v>
      </c>
      <c r="F474" s="75">
        <v>10.43181818</v>
      </c>
      <c r="G474" s="74">
        <v>48.59</v>
      </c>
      <c r="H474" s="56">
        <v>44481.0</v>
      </c>
      <c r="I474" s="73" t="s">
        <v>747</v>
      </c>
      <c r="J474" s="73" t="s">
        <v>1572</v>
      </c>
      <c r="K474" s="118">
        <v>1.0</v>
      </c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>
      <c r="A475" s="73" t="s">
        <v>222</v>
      </c>
      <c r="B475" s="73" t="s">
        <v>1465</v>
      </c>
      <c r="C475" s="74">
        <v>161.26</v>
      </c>
      <c r="D475" s="74">
        <v>170.4124</v>
      </c>
      <c r="E475" s="54">
        <f t="shared" si="1"/>
        <v>0.05675555004</v>
      </c>
      <c r="F475" s="75">
        <v>5.675555004</v>
      </c>
      <c r="G475" s="73"/>
      <c r="H475" s="56">
        <v>44481.0</v>
      </c>
      <c r="I475" s="56">
        <v>44481.0</v>
      </c>
      <c r="J475" s="73" t="s">
        <v>1573</v>
      </c>
      <c r="K475" s="118">
        <v>1.0</v>
      </c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>
      <c r="A476" s="70" t="s">
        <v>98</v>
      </c>
      <c r="B476" s="70" t="s">
        <v>1574</v>
      </c>
      <c r="C476" s="71">
        <v>82.3</v>
      </c>
      <c r="D476" s="70"/>
      <c r="E476" s="44">
        <f t="shared" si="1"/>
        <v>-0.04289185905</v>
      </c>
      <c r="F476" s="72">
        <v>-4.289185905</v>
      </c>
      <c r="G476" s="71">
        <v>78.77</v>
      </c>
      <c r="H476" s="46">
        <v>44481.0</v>
      </c>
      <c r="I476" s="70" t="s">
        <v>747</v>
      </c>
      <c r="J476" s="70" t="s">
        <v>1575</v>
      </c>
      <c r="K476" s="116">
        <v>1.0</v>
      </c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</row>
    <row r="477">
      <c r="A477" s="70" t="s">
        <v>406</v>
      </c>
      <c r="B477" s="70" t="s">
        <v>1277</v>
      </c>
      <c r="C477" s="71">
        <v>483.27</v>
      </c>
      <c r="D477" s="70"/>
      <c r="E477" s="44">
        <f t="shared" si="1"/>
        <v>-0.04547147557</v>
      </c>
      <c r="F477" s="72">
        <v>-4.547147557</v>
      </c>
      <c r="G477" s="71">
        <v>461.295</v>
      </c>
      <c r="H477" s="46">
        <v>44481.0</v>
      </c>
      <c r="I477" s="70" t="s">
        <v>713</v>
      </c>
      <c r="J477" s="70" t="s">
        <v>1576</v>
      </c>
      <c r="K477" s="116">
        <v>1.0</v>
      </c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</row>
    <row r="478">
      <c r="A478" s="70" t="s">
        <v>56</v>
      </c>
      <c r="B478" s="70" t="s">
        <v>1577</v>
      </c>
      <c r="C478" s="71">
        <v>215.0</v>
      </c>
      <c r="D478" s="70"/>
      <c r="E478" s="44">
        <f t="shared" si="1"/>
        <v>-0.04762790698</v>
      </c>
      <c r="F478" s="72">
        <v>-4.762790698</v>
      </c>
      <c r="G478" s="71">
        <v>204.76</v>
      </c>
      <c r="H478" s="46">
        <v>44481.0</v>
      </c>
      <c r="I478" s="70" t="s">
        <v>747</v>
      </c>
      <c r="J478" s="70" t="s">
        <v>1578</v>
      </c>
      <c r="K478" s="116">
        <v>1.0</v>
      </c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</row>
    <row r="479">
      <c r="A479" s="70" t="s">
        <v>276</v>
      </c>
      <c r="B479" s="70" t="s">
        <v>1579</v>
      </c>
      <c r="C479" s="71">
        <v>158.55</v>
      </c>
      <c r="D479" s="70"/>
      <c r="E479" s="44">
        <f t="shared" si="1"/>
        <v>-0.05190791548</v>
      </c>
      <c r="F479" s="72">
        <v>-5.190791548</v>
      </c>
      <c r="G479" s="71">
        <v>150.32</v>
      </c>
      <c r="H479" s="46">
        <v>44481.0</v>
      </c>
      <c r="I479" s="70" t="s">
        <v>740</v>
      </c>
      <c r="J479" s="70" t="s">
        <v>1580</v>
      </c>
      <c r="K479" s="116">
        <v>1.0</v>
      </c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</row>
    <row r="480">
      <c r="A480" s="73" t="s">
        <v>424</v>
      </c>
      <c r="B480" s="73" t="s">
        <v>759</v>
      </c>
      <c r="C480" s="74">
        <v>243.54</v>
      </c>
      <c r="D480" s="73"/>
      <c r="E480" s="54">
        <f t="shared" si="1"/>
        <v>0.09670280036</v>
      </c>
      <c r="F480" s="75">
        <v>9.670280036</v>
      </c>
      <c r="G480" s="74">
        <v>267.091</v>
      </c>
      <c r="H480" s="56">
        <v>44480.0</v>
      </c>
      <c r="I480" s="73" t="s">
        <v>858</v>
      </c>
      <c r="J480" s="73" t="s">
        <v>1581</v>
      </c>
      <c r="K480" s="118">
        <v>1.0</v>
      </c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>
      <c r="A481" s="73" t="s">
        <v>418</v>
      </c>
      <c r="B481" s="73" t="s">
        <v>1582</v>
      </c>
      <c r="C481" s="74">
        <v>33.85</v>
      </c>
      <c r="D481" s="74">
        <v>35.765</v>
      </c>
      <c r="E481" s="54">
        <f t="shared" si="1"/>
        <v>0.05657311669</v>
      </c>
      <c r="F481" s="75">
        <v>5.657311669</v>
      </c>
      <c r="G481" s="73"/>
      <c r="H481" s="56">
        <v>44480.0</v>
      </c>
      <c r="I481" s="56">
        <v>44480.0</v>
      </c>
      <c r="J481" s="73" t="s">
        <v>1583</v>
      </c>
      <c r="K481" s="118">
        <v>1.0</v>
      </c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>
      <c r="A482" s="73" t="s">
        <v>450</v>
      </c>
      <c r="B482" s="73" t="s">
        <v>1584</v>
      </c>
      <c r="C482" s="74">
        <v>112.45</v>
      </c>
      <c r="D482" s="73"/>
      <c r="E482" s="54">
        <f t="shared" si="1"/>
        <v>0.05175633615</v>
      </c>
      <c r="F482" s="75">
        <v>5.175633615</v>
      </c>
      <c r="G482" s="74">
        <v>118.27</v>
      </c>
      <c r="H482" s="56">
        <v>44480.0</v>
      </c>
      <c r="I482" s="73" t="s">
        <v>955</v>
      </c>
      <c r="J482" s="73" t="s">
        <v>1585</v>
      </c>
      <c r="K482" s="118">
        <v>1.0</v>
      </c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>
      <c r="A483" s="73" t="s">
        <v>638</v>
      </c>
      <c r="B483" s="73" t="s">
        <v>974</v>
      </c>
      <c r="C483" s="74">
        <v>66.99</v>
      </c>
      <c r="D483" s="74">
        <v>70.52</v>
      </c>
      <c r="E483" s="54">
        <f t="shared" si="1"/>
        <v>0.052694432</v>
      </c>
      <c r="F483" s="75">
        <v>5.2694432</v>
      </c>
      <c r="G483" s="73"/>
      <c r="H483" s="56">
        <v>44480.0</v>
      </c>
      <c r="I483" s="73" t="s">
        <v>955</v>
      </c>
      <c r="J483" s="73" t="s">
        <v>1586</v>
      </c>
      <c r="K483" s="118">
        <v>1.0</v>
      </c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>
      <c r="A484" s="73" t="s">
        <v>512</v>
      </c>
      <c r="B484" s="73" t="s">
        <v>1571</v>
      </c>
      <c r="C484" s="74">
        <v>44.0</v>
      </c>
      <c r="D484" s="74">
        <v>46.51</v>
      </c>
      <c r="E484" s="54">
        <f t="shared" si="1"/>
        <v>0.05704545455</v>
      </c>
      <c r="F484" s="75">
        <v>5.704545455</v>
      </c>
      <c r="G484" s="73"/>
      <c r="H484" s="56">
        <v>44480.0</v>
      </c>
      <c r="I484" s="73" t="s">
        <v>955</v>
      </c>
      <c r="J484" s="73" t="s">
        <v>1587</v>
      </c>
      <c r="K484" s="118">
        <v>1.0</v>
      </c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>
      <c r="A485" s="73" t="s">
        <v>104</v>
      </c>
      <c r="B485" s="73" t="s">
        <v>1476</v>
      </c>
      <c r="C485" s="74">
        <v>156.55</v>
      </c>
      <c r="D485" s="74">
        <v>165.85</v>
      </c>
      <c r="E485" s="54">
        <f t="shared" si="1"/>
        <v>0.05940594059</v>
      </c>
      <c r="F485" s="75">
        <v>5.940594059</v>
      </c>
      <c r="G485" s="73"/>
      <c r="H485" s="56">
        <v>44480.0</v>
      </c>
      <c r="I485" s="73" t="s">
        <v>902</v>
      </c>
      <c r="J485" s="73" t="s">
        <v>1588</v>
      </c>
      <c r="K485" s="118">
        <v>1.0</v>
      </c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>
      <c r="A486" s="73" t="s">
        <v>62</v>
      </c>
      <c r="B486" s="73" t="s">
        <v>1548</v>
      </c>
      <c r="C486" s="74">
        <v>353.52</v>
      </c>
      <c r="D486" s="74">
        <v>370.67</v>
      </c>
      <c r="E486" s="54">
        <f t="shared" si="1"/>
        <v>0.04851210681</v>
      </c>
      <c r="F486" s="75">
        <v>4.851210681</v>
      </c>
      <c r="G486" s="73"/>
      <c r="H486" s="56">
        <v>44477.0</v>
      </c>
      <c r="I486" s="73" t="s">
        <v>699</v>
      </c>
      <c r="J486" s="73" t="s">
        <v>1589</v>
      </c>
      <c r="K486" s="118">
        <v>1.0</v>
      </c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>
      <c r="A487" s="73" t="s">
        <v>360</v>
      </c>
      <c r="B487" s="73" t="s">
        <v>957</v>
      </c>
      <c r="C487" s="74">
        <v>222.33</v>
      </c>
      <c r="D487" s="74">
        <v>232.95</v>
      </c>
      <c r="E487" s="54">
        <f t="shared" si="1"/>
        <v>0.04776683309</v>
      </c>
      <c r="F487" s="75">
        <v>4.776683309</v>
      </c>
      <c r="G487" s="73"/>
      <c r="H487" s="56">
        <v>44477.0</v>
      </c>
      <c r="I487" s="73" t="s">
        <v>902</v>
      </c>
      <c r="J487" s="73" t="s">
        <v>1590</v>
      </c>
      <c r="K487" s="118">
        <v>1.0</v>
      </c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>
      <c r="A488" s="73" t="s">
        <v>550</v>
      </c>
      <c r="B488" s="73" t="s">
        <v>1487</v>
      </c>
      <c r="C488" s="74">
        <v>86.12</v>
      </c>
      <c r="D488" s="74">
        <v>91.215</v>
      </c>
      <c r="E488" s="54">
        <f t="shared" si="1"/>
        <v>0.05916163493</v>
      </c>
      <c r="F488" s="75">
        <v>5.916163493</v>
      </c>
      <c r="G488" s="73"/>
      <c r="H488" s="56">
        <v>44477.0</v>
      </c>
      <c r="I488" s="73" t="s">
        <v>902</v>
      </c>
      <c r="J488" s="73" t="s">
        <v>1591</v>
      </c>
      <c r="K488" s="118">
        <v>1.0</v>
      </c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>
      <c r="A489" s="73" t="s">
        <v>594</v>
      </c>
      <c r="B489" s="73" t="s">
        <v>789</v>
      </c>
      <c r="C489" s="74">
        <v>730.91</v>
      </c>
      <c r="D489" s="73"/>
      <c r="E489" s="54">
        <f t="shared" si="1"/>
        <v>0.09559316469</v>
      </c>
      <c r="F489" s="75">
        <v>9.559316469</v>
      </c>
      <c r="G489" s="74">
        <v>800.78</v>
      </c>
      <c r="H489" s="56">
        <v>44476.0</v>
      </c>
      <c r="I489" s="73" t="s">
        <v>743</v>
      </c>
      <c r="J489" s="73" t="s">
        <v>1592</v>
      </c>
      <c r="K489" s="118">
        <v>1.0</v>
      </c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>
      <c r="A490" s="77" t="s">
        <v>356</v>
      </c>
      <c r="B490" s="77" t="s">
        <v>1358</v>
      </c>
      <c r="C490" s="78">
        <v>54.8</v>
      </c>
      <c r="D490" s="78">
        <v>57.27</v>
      </c>
      <c r="E490" s="65">
        <f t="shared" si="1"/>
        <v>0.0450729927</v>
      </c>
      <c r="F490" s="79">
        <v>4.50729927</v>
      </c>
      <c r="G490" s="77"/>
      <c r="H490" s="67">
        <v>44476.0</v>
      </c>
      <c r="I490" s="77" t="s">
        <v>702</v>
      </c>
      <c r="J490" s="77" t="s">
        <v>1593</v>
      </c>
      <c r="K490" s="120">
        <v>1.0</v>
      </c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>
      <c r="A491" s="73" t="s">
        <v>600</v>
      </c>
      <c r="B491" s="73" t="s">
        <v>1594</v>
      </c>
      <c r="C491" s="74">
        <v>154.07</v>
      </c>
      <c r="D491" s="73"/>
      <c r="E491" s="54">
        <f t="shared" si="1"/>
        <v>0.1141688843</v>
      </c>
      <c r="F491" s="75">
        <v>11.41688843</v>
      </c>
      <c r="G491" s="74">
        <v>171.66</v>
      </c>
      <c r="H491" s="56">
        <v>44476.0</v>
      </c>
      <c r="I491" s="73" t="s">
        <v>858</v>
      </c>
      <c r="J491" s="73" t="s">
        <v>1595</v>
      </c>
      <c r="K491" s="118">
        <v>1.0</v>
      </c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>
      <c r="A492" s="73" t="s">
        <v>396</v>
      </c>
      <c r="B492" s="73" t="s">
        <v>1387</v>
      </c>
      <c r="C492" s="74">
        <v>348.11</v>
      </c>
      <c r="D492" s="74">
        <v>365.24</v>
      </c>
      <c r="E492" s="54">
        <f t="shared" si="1"/>
        <v>0.04920858349</v>
      </c>
      <c r="F492" s="75">
        <v>4.920858349</v>
      </c>
      <c r="G492" s="73"/>
      <c r="H492" s="56">
        <v>44476.0</v>
      </c>
      <c r="I492" s="73" t="s">
        <v>809</v>
      </c>
      <c r="J492" s="73" t="s">
        <v>1596</v>
      </c>
      <c r="K492" s="118">
        <v>1.0</v>
      </c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>
      <c r="A493" s="73" t="s">
        <v>550</v>
      </c>
      <c r="B493" s="73" t="s">
        <v>1487</v>
      </c>
      <c r="C493" s="74">
        <v>86.12</v>
      </c>
      <c r="D493" s="74">
        <v>90.36</v>
      </c>
      <c r="E493" s="54">
        <f t="shared" si="1"/>
        <v>0.0492336275</v>
      </c>
      <c r="F493" s="75">
        <v>4.92336275</v>
      </c>
      <c r="G493" s="73"/>
      <c r="H493" s="56">
        <v>44476.0</v>
      </c>
      <c r="I493" s="73" t="s">
        <v>699</v>
      </c>
      <c r="J493" s="73" t="s">
        <v>1597</v>
      </c>
      <c r="K493" s="118">
        <v>1.0</v>
      </c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>
      <c r="A494" s="77" t="s">
        <v>228</v>
      </c>
      <c r="B494" s="77" t="s">
        <v>1598</v>
      </c>
      <c r="C494" s="78">
        <v>318.59</v>
      </c>
      <c r="D494" s="77"/>
      <c r="E494" s="65">
        <f t="shared" si="1"/>
        <v>0.04484447095</v>
      </c>
      <c r="F494" s="79">
        <v>4.484447095</v>
      </c>
      <c r="G494" s="78">
        <v>332.877</v>
      </c>
      <c r="H494" s="67">
        <v>44476.0</v>
      </c>
      <c r="I494" s="77" t="s">
        <v>743</v>
      </c>
      <c r="J494" s="77" t="s">
        <v>1599</v>
      </c>
      <c r="K494" s="120">
        <v>1.0</v>
      </c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>
      <c r="A495" s="77" t="s">
        <v>672</v>
      </c>
      <c r="B495" s="77" t="s">
        <v>1383</v>
      </c>
      <c r="C495" s="78">
        <v>74.42</v>
      </c>
      <c r="D495" s="78">
        <v>77.89</v>
      </c>
      <c r="E495" s="65">
        <f t="shared" si="1"/>
        <v>0.04662725074</v>
      </c>
      <c r="F495" s="79">
        <v>4.662725074</v>
      </c>
      <c r="G495" s="77"/>
      <c r="H495" s="67">
        <v>44476.0</v>
      </c>
      <c r="I495" s="77" t="s">
        <v>902</v>
      </c>
      <c r="J495" s="77" t="s">
        <v>1600</v>
      </c>
      <c r="K495" s="120">
        <v>1.0</v>
      </c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>
      <c r="A496" s="73" t="s">
        <v>92</v>
      </c>
      <c r="B496" s="73" t="s">
        <v>860</v>
      </c>
      <c r="C496" s="74">
        <v>167.49</v>
      </c>
      <c r="D496" s="74">
        <v>176.34</v>
      </c>
      <c r="E496" s="54">
        <f t="shared" si="1"/>
        <v>0.05283897546</v>
      </c>
      <c r="F496" s="75">
        <v>5.283897546</v>
      </c>
      <c r="G496" s="73"/>
      <c r="H496" s="56">
        <v>44476.0</v>
      </c>
      <c r="I496" s="73" t="s">
        <v>827</v>
      </c>
      <c r="J496" s="73" t="s">
        <v>1601</v>
      </c>
      <c r="K496" s="118">
        <v>1.0</v>
      </c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>
      <c r="A497" s="73" t="s">
        <v>450</v>
      </c>
      <c r="B497" s="73" t="s">
        <v>1584</v>
      </c>
      <c r="C497" s="74">
        <v>112.45</v>
      </c>
      <c r="D497" s="74">
        <v>118.29</v>
      </c>
      <c r="E497" s="54">
        <f t="shared" si="1"/>
        <v>0.05193419297</v>
      </c>
      <c r="F497" s="75">
        <v>5.193419297</v>
      </c>
      <c r="G497" s="73"/>
      <c r="H497" s="56">
        <v>44476.0</v>
      </c>
      <c r="I497" s="73" t="s">
        <v>729</v>
      </c>
      <c r="J497" s="73" t="s">
        <v>1602</v>
      </c>
      <c r="K497" s="118">
        <v>1.0</v>
      </c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>
      <c r="A498" s="73" t="s">
        <v>510</v>
      </c>
      <c r="B498" s="73" t="s">
        <v>1324</v>
      </c>
      <c r="C498" s="74">
        <v>85.27</v>
      </c>
      <c r="D498" s="74">
        <v>90.1237</v>
      </c>
      <c r="E498" s="54">
        <f t="shared" si="1"/>
        <v>0.05692154333</v>
      </c>
      <c r="F498" s="75">
        <v>5.692154333</v>
      </c>
      <c r="G498" s="73"/>
      <c r="H498" s="56">
        <v>44476.0</v>
      </c>
      <c r="I498" s="73" t="s">
        <v>827</v>
      </c>
      <c r="J498" s="73" t="s">
        <v>1603</v>
      </c>
      <c r="K498" s="118">
        <v>1.0</v>
      </c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>
      <c r="A499" s="73" t="s">
        <v>470</v>
      </c>
      <c r="B499" s="73" t="s">
        <v>1513</v>
      </c>
      <c r="C499" s="74">
        <v>193.61</v>
      </c>
      <c r="D499" s="74">
        <v>203.47</v>
      </c>
      <c r="E499" s="54">
        <f t="shared" si="1"/>
        <v>0.05092712153</v>
      </c>
      <c r="F499" s="75">
        <v>5.092712153</v>
      </c>
      <c r="G499" s="73"/>
      <c r="H499" s="56">
        <v>44476.0</v>
      </c>
      <c r="I499" s="73" t="s">
        <v>726</v>
      </c>
      <c r="J499" s="73" t="s">
        <v>1604</v>
      </c>
      <c r="K499" s="118">
        <v>1.0</v>
      </c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>
      <c r="A500" s="73" t="s">
        <v>428</v>
      </c>
      <c r="B500" s="73" t="s">
        <v>1605</v>
      </c>
      <c r="C500" s="74">
        <v>84.69</v>
      </c>
      <c r="D500" s="73"/>
      <c r="E500" s="54">
        <f t="shared" si="1"/>
        <v>0.1106388003</v>
      </c>
      <c r="F500" s="75">
        <v>11.06388003</v>
      </c>
      <c r="G500" s="74">
        <v>94.06</v>
      </c>
      <c r="H500" s="56">
        <v>44476.0</v>
      </c>
      <c r="I500" s="73" t="s">
        <v>702</v>
      </c>
      <c r="J500" s="73" t="s">
        <v>1606</v>
      </c>
      <c r="K500" s="118">
        <v>1.0</v>
      </c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>
      <c r="A501" s="73" t="s">
        <v>142</v>
      </c>
      <c r="B501" s="73" t="s">
        <v>984</v>
      </c>
      <c r="C501" s="74">
        <v>44.92</v>
      </c>
      <c r="D501" s="73"/>
      <c r="E501" s="54">
        <f t="shared" si="1"/>
        <v>0.06678539626</v>
      </c>
      <c r="F501" s="75">
        <v>6.678539626</v>
      </c>
      <c r="G501" s="74">
        <v>47.92</v>
      </c>
      <c r="H501" s="56">
        <v>44475.0</v>
      </c>
      <c r="I501" s="73" t="s">
        <v>747</v>
      </c>
      <c r="J501" s="73" t="s">
        <v>1607</v>
      </c>
      <c r="K501" s="118">
        <v>1.0</v>
      </c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>
      <c r="A502" s="77" t="s">
        <v>366</v>
      </c>
      <c r="B502" s="77" t="s">
        <v>1608</v>
      </c>
      <c r="C502" s="78">
        <v>68.53</v>
      </c>
      <c r="D502" s="77"/>
      <c r="E502" s="65">
        <f t="shared" si="1"/>
        <v>0.02874653436</v>
      </c>
      <c r="F502" s="79">
        <v>2.874653436</v>
      </c>
      <c r="G502" s="78">
        <v>70.5</v>
      </c>
      <c r="H502" s="67">
        <v>44475.0</v>
      </c>
      <c r="I502" s="77" t="s">
        <v>869</v>
      </c>
      <c r="J502" s="77" t="s">
        <v>1609</v>
      </c>
      <c r="K502" s="120">
        <v>1.0</v>
      </c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>
      <c r="A503" s="77" t="s">
        <v>476</v>
      </c>
      <c r="B503" s="77" t="s">
        <v>1140</v>
      </c>
      <c r="C503" s="78">
        <v>47.33</v>
      </c>
      <c r="D503" s="77"/>
      <c r="E503" s="65">
        <f t="shared" si="1"/>
        <v>0.01500105641</v>
      </c>
      <c r="F503" s="79">
        <v>1.500105641</v>
      </c>
      <c r="G503" s="78">
        <v>48.04</v>
      </c>
      <c r="H503" s="67">
        <v>44475.0</v>
      </c>
      <c r="I503" s="77" t="s">
        <v>740</v>
      </c>
      <c r="J503" s="77" t="s">
        <v>1610</v>
      </c>
      <c r="K503" s="120">
        <v>1.0</v>
      </c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>
      <c r="A504" s="70" t="s">
        <v>474</v>
      </c>
      <c r="B504" s="70" t="s">
        <v>1541</v>
      </c>
      <c r="C504" s="71">
        <v>119.38</v>
      </c>
      <c r="D504" s="70"/>
      <c r="E504" s="44">
        <f t="shared" si="1"/>
        <v>-0.0008376612498</v>
      </c>
      <c r="F504" s="72">
        <v>-0.08376612498</v>
      </c>
      <c r="G504" s="71">
        <v>119.28</v>
      </c>
      <c r="H504" s="46">
        <v>44475.0</v>
      </c>
      <c r="I504" s="70" t="s">
        <v>726</v>
      </c>
      <c r="J504" s="70" t="s">
        <v>1611</v>
      </c>
      <c r="K504" s="116">
        <v>1.0</v>
      </c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</row>
    <row r="505">
      <c r="A505" s="77" t="s">
        <v>126</v>
      </c>
      <c r="B505" s="77" t="s">
        <v>1612</v>
      </c>
      <c r="C505" s="78">
        <v>70.88</v>
      </c>
      <c r="D505" s="77"/>
      <c r="E505" s="65">
        <f t="shared" si="1"/>
        <v>0.007336343115</v>
      </c>
      <c r="F505" s="79">
        <v>0.7336343115</v>
      </c>
      <c r="G505" s="78">
        <v>71.4</v>
      </c>
      <c r="H505" s="67">
        <v>44475.0</v>
      </c>
      <c r="I505" s="77" t="s">
        <v>747</v>
      </c>
      <c r="J505" s="77" t="s">
        <v>1613</v>
      </c>
      <c r="K505" s="120">
        <v>1.0</v>
      </c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>
      <c r="A506" s="70" t="s">
        <v>314</v>
      </c>
      <c r="B506" s="70" t="s">
        <v>1614</v>
      </c>
      <c r="C506" s="71">
        <v>239.67</v>
      </c>
      <c r="D506" s="70"/>
      <c r="E506" s="44">
        <f t="shared" si="1"/>
        <v>-0.05895606459</v>
      </c>
      <c r="F506" s="72">
        <v>-5.895606459</v>
      </c>
      <c r="G506" s="71">
        <v>225.54</v>
      </c>
      <c r="H506" s="46">
        <v>44475.0</v>
      </c>
      <c r="I506" s="70" t="s">
        <v>726</v>
      </c>
      <c r="J506" s="70" t="s">
        <v>1615</v>
      </c>
      <c r="K506" s="116">
        <v>1.0</v>
      </c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</row>
    <row r="507">
      <c r="A507" s="70" t="s">
        <v>172</v>
      </c>
      <c r="B507" s="70" t="s">
        <v>1616</v>
      </c>
      <c r="C507" s="71">
        <v>43.5</v>
      </c>
      <c r="D507" s="70"/>
      <c r="E507" s="44">
        <f t="shared" si="1"/>
        <v>-0.04206896552</v>
      </c>
      <c r="F507" s="72">
        <v>-4.206896552</v>
      </c>
      <c r="G507" s="71">
        <v>41.67</v>
      </c>
      <c r="H507" s="46">
        <v>44475.0</v>
      </c>
      <c r="I507" s="70" t="s">
        <v>699</v>
      </c>
      <c r="J507" s="70" t="s">
        <v>1617</v>
      </c>
      <c r="K507" s="116">
        <v>1.0</v>
      </c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</row>
    <row r="508">
      <c r="A508" s="73" t="s">
        <v>562</v>
      </c>
      <c r="B508" s="73" t="s">
        <v>1111</v>
      </c>
      <c r="C508" s="74">
        <v>598.07</v>
      </c>
      <c r="D508" s="73"/>
      <c r="E508" s="54">
        <f t="shared" si="1"/>
        <v>0.06169846339</v>
      </c>
      <c r="F508" s="75">
        <v>6.169846339</v>
      </c>
      <c r="G508" s="74">
        <v>634.97</v>
      </c>
      <c r="H508" s="56">
        <v>44475.0</v>
      </c>
      <c r="I508" s="73" t="s">
        <v>743</v>
      </c>
      <c r="J508" s="73" t="s">
        <v>1618</v>
      </c>
      <c r="K508" s="118">
        <v>1.0</v>
      </c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>
      <c r="A509" s="77" t="s">
        <v>94</v>
      </c>
      <c r="B509" s="77" t="s">
        <v>1036</v>
      </c>
      <c r="C509" s="78">
        <v>216.98</v>
      </c>
      <c r="D509" s="77"/>
      <c r="E509" s="65">
        <f t="shared" si="1"/>
        <v>0.02037054106</v>
      </c>
      <c r="F509" s="79">
        <v>2.037054106</v>
      </c>
      <c r="G509" s="78">
        <v>221.4</v>
      </c>
      <c r="H509" s="67">
        <v>44475.0</v>
      </c>
      <c r="I509" s="77" t="s">
        <v>726</v>
      </c>
      <c r="J509" s="77" t="s">
        <v>1619</v>
      </c>
      <c r="K509" s="120">
        <v>1.0</v>
      </c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>
      <c r="A510" s="77" t="s">
        <v>158</v>
      </c>
      <c r="B510" s="77" t="s">
        <v>1061</v>
      </c>
      <c r="C510" s="78">
        <v>166.02</v>
      </c>
      <c r="D510" s="77"/>
      <c r="E510" s="65">
        <f t="shared" si="1"/>
        <v>0.0001162510541</v>
      </c>
      <c r="F510" s="79">
        <v>0.01162510541</v>
      </c>
      <c r="G510" s="78">
        <v>166.0393</v>
      </c>
      <c r="H510" s="67">
        <v>44475.0</v>
      </c>
      <c r="I510" s="77" t="s">
        <v>747</v>
      </c>
      <c r="J510" s="77" t="s">
        <v>1620</v>
      </c>
      <c r="K510" s="120">
        <v>1.0</v>
      </c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>
      <c r="A511" s="77" t="s">
        <v>210</v>
      </c>
      <c r="B511" s="77" t="s">
        <v>1621</v>
      </c>
      <c r="C511" s="78">
        <v>133.77</v>
      </c>
      <c r="D511" s="77"/>
      <c r="E511" s="65">
        <f t="shared" si="1"/>
        <v>0.04455408537</v>
      </c>
      <c r="F511" s="79">
        <v>4.455408537</v>
      </c>
      <c r="G511" s="78">
        <v>139.73</v>
      </c>
      <c r="H511" s="67">
        <v>44475.0</v>
      </c>
      <c r="I511" s="77" t="s">
        <v>858</v>
      </c>
      <c r="J511" s="77" t="s">
        <v>1622</v>
      </c>
      <c r="K511" s="120">
        <v>1.0</v>
      </c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>
      <c r="A512" s="73" t="s">
        <v>600</v>
      </c>
      <c r="B512" s="73" t="s">
        <v>1594</v>
      </c>
      <c r="C512" s="74">
        <v>154.07</v>
      </c>
      <c r="D512" s="74">
        <v>161.98</v>
      </c>
      <c r="E512" s="54">
        <f t="shared" si="1"/>
        <v>0.05134029986</v>
      </c>
      <c r="F512" s="75">
        <v>5.134029986</v>
      </c>
      <c r="G512" s="73"/>
      <c r="H512" s="56">
        <v>44474.0</v>
      </c>
      <c r="I512" s="73" t="s">
        <v>740</v>
      </c>
      <c r="J512" s="73" t="s">
        <v>1623</v>
      </c>
      <c r="K512" s="118">
        <v>1.0</v>
      </c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>
      <c r="A513" s="73" t="s">
        <v>404</v>
      </c>
      <c r="B513" s="73" t="s">
        <v>1624</v>
      </c>
      <c r="C513" s="74">
        <v>59.91</v>
      </c>
      <c r="D513" s="73"/>
      <c r="E513" s="54">
        <f t="shared" si="1"/>
        <v>0.0553329995</v>
      </c>
      <c r="F513" s="75">
        <v>5.53329995</v>
      </c>
      <c r="G513" s="74">
        <v>63.225</v>
      </c>
      <c r="H513" s="56">
        <v>44474.0</v>
      </c>
      <c r="I513" s="73" t="s">
        <v>726</v>
      </c>
      <c r="J513" s="73" t="s">
        <v>1625</v>
      </c>
      <c r="K513" s="118">
        <v>1.0</v>
      </c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>
      <c r="A514" s="73" t="s">
        <v>424</v>
      </c>
      <c r="B514" s="73" t="s">
        <v>759</v>
      </c>
      <c r="C514" s="74">
        <v>243.54</v>
      </c>
      <c r="D514" s="74">
        <v>255.01</v>
      </c>
      <c r="E514" s="54">
        <f t="shared" si="1"/>
        <v>0.04709698612</v>
      </c>
      <c r="F514" s="75">
        <v>4.709698612</v>
      </c>
      <c r="G514" s="73"/>
      <c r="H514" s="56">
        <v>44474.0</v>
      </c>
      <c r="I514" s="73" t="s">
        <v>699</v>
      </c>
      <c r="J514" s="73" t="s">
        <v>1626</v>
      </c>
      <c r="K514" s="118">
        <v>1.0</v>
      </c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>
      <c r="A515" s="70" t="s">
        <v>654</v>
      </c>
      <c r="B515" s="70" t="s">
        <v>1627</v>
      </c>
      <c r="C515" s="71">
        <v>58.0</v>
      </c>
      <c r="D515" s="70"/>
      <c r="E515" s="44">
        <f t="shared" si="1"/>
        <v>-0.05706896552</v>
      </c>
      <c r="F515" s="72">
        <v>-5.706896552</v>
      </c>
      <c r="G515" s="71">
        <v>54.69</v>
      </c>
      <c r="H515" s="46">
        <v>44474.0</v>
      </c>
      <c r="I515" s="70" t="s">
        <v>706</v>
      </c>
      <c r="J515" s="70" t="s">
        <v>1628</v>
      </c>
      <c r="K515" s="116">
        <v>1.0</v>
      </c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</row>
    <row r="516">
      <c r="A516" s="73" t="s">
        <v>176</v>
      </c>
      <c r="B516" s="73" t="s">
        <v>1629</v>
      </c>
      <c r="C516" s="74">
        <v>97.71</v>
      </c>
      <c r="D516" s="73"/>
      <c r="E516" s="54">
        <f t="shared" si="1"/>
        <v>0.1012424522</v>
      </c>
      <c r="F516" s="75">
        <v>10.12424522</v>
      </c>
      <c r="G516" s="74">
        <v>107.6024</v>
      </c>
      <c r="H516" s="56">
        <v>44474.0</v>
      </c>
      <c r="I516" s="73" t="s">
        <v>743</v>
      </c>
      <c r="J516" s="73" t="s">
        <v>1630</v>
      </c>
      <c r="K516" s="118">
        <v>1.0</v>
      </c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>
      <c r="A517" s="70" t="s">
        <v>134</v>
      </c>
      <c r="B517" s="70" t="s">
        <v>1631</v>
      </c>
      <c r="C517" s="71">
        <v>100.45</v>
      </c>
      <c r="D517" s="70"/>
      <c r="E517" s="44">
        <f t="shared" si="1"/>
        <v>-0.03046291687</v>
      </c>
      <c r="F517" s="72">
        <v>-3.046291687</v>
      </c>
      <c r="G517" s="71">
        <v>97.39</v>
      </c>
      <c r="H517" s="46">
        <v>44474.0</v>
      </c>
      <c r="I517" s="70" t="s">
        <v>809</v>
      </c>
      <c r="J517" s="70" t="s">
        <v>1632</v>
      </c>
      <c r="K517" s="116">
        <v>1.0</v>
      </c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</row>
    <row r="518">
      <c r="A518" s="73" t="s">
        <v>412</v>
      </c>
      <c r="B518" s="73" t="s">
        <v>1633</v>
      </c>
      <c r="C518" s="74">
        <v>141.95</v>
      </c>
      <c r="D518" s="73"/>
      <c r="E518" s="54">
        <f t="shared" si="1"/>
        <v>0.09390630504</v>
      </c>
      <c r="F518" s="75">
        <v>9.390630504</v>
      </c>
      <c r="G518" s="74">
        <v>155.28</v>
      </c>
      <c r="H518" s="56">
        <v>44473.0</v>
      </c>
      <c r="I518" s="73" t="s">
        <v>955</v>
      </c>
      <c r="J518" s="73" t="s">
        <v>1634</v>
      </c>
      <c r="K518" s="118">
        <v>1.0</v>
      </c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>
      <c r="A519" s="73" t="s">
        <v>562</v>
      </c>
      <c r="B519" s="73" t="s">
        <v>1111</v>
      </c>
      <c r="C519" s="74">
        <v>598.07</v>
      </c>
      <c r="D519" s="73"/>
      <c r="E519" s="54">
        <f t="shared" si="1"/>
        <v>0.088501346</v>
      </c>
      <c r="F519" s="75">
        <v>8.8501346</v>
      </c>
      <c r="G519" s="74">
        <v>651.0</v>
      </c>
      <c r="H519" s="56">
        <v>44473.0</v>
      </c>
      <c r="I519" s="73" t="s">
        <v>982</v>
      </c>
      <c r="J519" s="73" t="s">
        <v>1635</v>
      </c>
      <c r="K519" s="118">
        <v>1.0</v>
      </c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>
      <c r="A520" s="77" t="s">
        <v>470</v>
      </c>
      <c r="B520" s="77" t="s">
        <v>1513</v>
      </c>
      <c r="C520" s="78">
        <v>193.61</v>
      </c>
      <c r="D520" s="77"/>
      <c r="E520" s="65">
        <f t="shared" si="1"/>
        <v>0.03315944424</v>
      </c>
      <c r="F520" s="79">
        <v>3.315944424</v>
      </c>
      <c r="G520" s="78">
        <v>200.03</v>
      </c>
      <c r="H520" s="67">
        <v>44473.0</v>
      </c>
      <c r="I520" s="77" t="s">
        <v>955</v>
      </c>
      <c r="J520" s="77" t="s">
        <v>1636</v>
      </c>
      <c r="K520" s="120">
        <v>1.0</v>
      </c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>
      <c r="A521" s="77" t="s">
        <v>268</v>
      </c>
      <c r="B521" s="77" t="s">
        <v>1637</v>
      </c>
      <c r="C521" s="78">
        <v>58.45</v>
      </c>
      <c r="D521" s="77"/>
      <c r="E521" s="65">
        <f t="shared" si="1"/>
        <v>0.0370402053</v>
      </c>
      <c r="F521" s="79">
        <v>3.70402053</v>
      </c>
      <c r="G521" s="78">
        <v>60.615</v>
      </c>
      <c r="H521" s="67">
        <v>44470.0</v>
      </c>
      <c r="I521" s="77" t="s">
        <v>709</v>
      </c>
      <c r="J521" s="77" t="s">
        <v>1638</v>
      </c>
      <c r="K521" s="120">
        <v>1.0</v>
      </c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>
      <c r="A522" s="73" t="s">
        <v>70</v>
      </c>
      <c r="B522" s="73" t="s">
        <v>1639</v>
      </c>
      <c r="C522" s="74">
        <v>58.65</v>
      </c>
      <c r="D522" s="73"/>
      <c r="E522" s="54">
        <f t="shared" si="1"/>
        <v>0.05319693095</v>
      </c>
      <c r="F522" s="75">
        <v>5.319693095</v>
      </c>
      <c r="G522" s="74">
        <v>61.77</v>
      </c>
      <c r="H522" s="56">
        <v>44470.0</v>
      </c>
      <c r="I522" s="73" t="s">
        <v>743</v>
      </c>
      <c r="J522" s="73" t="s">
        <v>1640</v>
      </c>
      <c r="K522" s="118">
        <v>1.0</v>
      </c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>
      <c r="A523" s="73" t="s">
        <v>526</v>
      </c>
      <c r="B523" s="73" t="s">
        <v>1641</v>
      </c>
      <c r="C523" s="74">
        <v>156.21</v>
      </c>
      <c r="D523" s="73"/>
      <c r="E523" s="54">
        <f t="shared" si="1"/>
        <v>0.1174380641</v>
      </c>
      <c r="F523" s="75">
        <v>11.74380641</v>
      </c>
      <c r="G523" s="74">
        <v>174.555</v>
      </c>
      <c r="H523" s="56">
        <v>44470.0</v>
      </c>
      <c r="I523" s="73" t="s">
        <v>747</v>
      </c>
      <c r="J523" s="73" t="s">
        <v>1642</v>
      </c>
      <c r="K523" s="118">
        <v>1.0</v>
      </c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>
      <c r="A524" s="77" t="s">
        <v>92</v>
      </c>
      <c r="B524" s="77" t="s">
        <v>860</v>
      </c>
      <c r="C524" s="78">
        <v>167.49</v>
      </c>
      <c r="D524" s="78">
        <v>174.54</v>
      </c>
      <c r="E524" s="65">
        <f t="shared" si="1"/>
        <v>0.0420920652</v>
      </c>
      <c r="F524" s="79">
        <v>4.20920652</v>
      </c>
      <c r="G524" s="77"/>
      <c r="H524" s="67">
        <v>44470.0</v>
      </c>
      <c r="I524" s="77" t="s">
        <v>869</v>
      </c>
      <c r="J524" s="77" t="s">
        <v>1643</v>
      </c>
      <c r="K524" s="120">
        <v>1.0</v>
      </c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>
      <c r="A525" s="70" t="s">
        <v>440</v>
      </c>
      <c r="B525" s="70" t="s">
        <v>1644</v>
      </c>
      <c r="C525" s="71">
        <v>74.73</v>
      </c>
      <c r="D525" s="70"/>
      <c r="E525" s="44">
        <f t="shared" si="1"/>
        <v>-0.02729827379</v>
      </c>
      <c r="F525" s="72">
        <v>-2.729827379</v>
      </c>
      <c r="G525" s="71">
        <v>72.69</v>
      </c>
      <c r="H525" s="46">
        <v>44470.0</v>
      </c>
      <c r="I525" s="70" t="s">
        <v>790</v>
      </c>
      <c r="J525" s="70" t="s">
        <v>1645</v>
      </c>
      <c r="K525" s="116">
        <v>1.0</v>
      </c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</row>
    <row r="526">
      <c r="A526" s="70" t="s">
        <v>102</v>
      </c>
      <c r="B526" s="70" t="s">
        <v>1179</v>
      </c>
      <c r="C526" s="71">
        <v>250.47</v>
      </c>
      <c r="D526" s="70"/>
      <c r="E526" s="44">
        <f t="shared" si="1"/>
        <v>-0.03040284266</v>
      </c>
      <c r="F526" s="72">
        <v>-3.040284266</v>
      </c>
      <c r="G526" s="71">
        <v>242.855</v>
      </c>
      <c r="H526" s="46">
        <v>44470.0</v>
      </c>
      <c r="I526" s="70" t="s">
        <v>743</v>
      </c>
      <c r="J526" s="70" t="s">
        <v>1646</v>
      </c>
      <c r="K526" s="116">
        <v>1.0</v>
      </c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</row>
    <row r="527">
      <c r="A527" s="70" t="s">
        <v>386</v>
      </c>
      <c r="B527" s="70" t="s">
        <v>1647</v>
      </c>
      <c r="C527" s="71">
        <v>206.8</v>
      </c>
      <c r="D527" s="70"/>
      <c r="E527" s="44">
        <f t="shared" si="1"/>
        <v>-0.04262572534</v>
      </c>
      <c r="F527" s="72">
        <v>-4.262572534</v>
      </c>
      <c r="G527" s="71">
        <v>197.985</v>
      </c>
      <c r="H527" s="46">
        <v>44470.0</v>
      </c>
      <c r="I527" s="70" t="s">
        <v>743</v>
      </c>
      <c r="J527" s="70" t="s">
        <v>1648</v>
      </c>
      <c r="K527" s="116">
        <v>1.0</v>
      </c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</row>
    <row r="528">
      <c r="A528" s="70" t="s">
        <v>582</v>
      </c>
      <c r="B528" s="70" t="s">
        <v>1561</v>
      </c>
      <c r="C528" s="71">
        <v>590.2</v>
      </c>
      <c r="D528" s="70"/>
      <c r="E528" s="44">
        <f t="shared" si="1"/>
        <v>-0.05052524568</v>
      </c>
      <c r="F528" s="72">
        <v>-5.052524568</v>
      </c>
      <c r="G528" s="71">
        <v>560.38</v>
      </c>
      <c r="H528" s="46">
        <v>44470.0</v>
      </c>
      <c r="I528" s="70" t="s">
        <v>955</v>
      </c>
      <c r="J528" s="70" t="s">
        <v>1649</v>
      </c>
      <c r="K528" s="116">
        <v>1.0</v>
      </c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</row>
    <row r="529">
      <c r="A529" s="70" t="s">
        <v>336</v>
      </c>
      <c r="B529" s="70" t="s">
        <v>1650</v>
      </c>
      <c r="C529" s="71">
        <v>173.75</v>
      </c>
      <c r="D529" s="70"/>
      <c r="E529" s="44">
        <f t="shared" si="1"/>
        <v>-0.03867625899</v>
      </c>
      <c r="F529" s="72">
        <v>-3.867625899</v>
      </c>
      <c r="G529" s="71">
        <v>167.03</v>
      </c>
      <c r="H529" s="46">
        <v>44470.0</v>
      </c>
      <c r="I529" s="70" t="s">
        <v>790</v>
      </c>
      <c r="J529" s="70" t="s">
        <v>1651</v>
      </c>
      <c r="K529" s="116">
        <v>1.0</v>
      </c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</row>
    <row r="530">
      <c r="A530" s="70" t="s">
        <v>508</v>
      </c>
      <c r="B530" s="70" t="s">
        <v>1652</v>
      </c>
      <c r="C530" s="71">
        <v>124.49</v>
      </c>
      <c r="D530" s="70"/>
      <c r="E530" s="44">
        <f t="shared" si="1"/>
        <v>-0.0204578681</v>
      </c>
      <c r="F530" s="72">
        <v>-2.04578681</v>
      </c>
      <c r="G530" s="71">
        <v>121.9432</v>
      </c>
      <c r="H530" s="46">
        <v>44469.0</v>
      </c>
      <c r="I530" s="70" t="s">
        <v>858</v>
      </c>
      <c r="J530" s="70" t="s">
        <v>1653</v>
      </c>
      <c r="K530" s="116">
        <v>1.0</v>
      </c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</row>
    <row r="531">
      <c r="A531" s="70" t="s">
        <v>506</v>
      </c>
      <c r="B531" s="70" t="s">
        <v>1654</v>
      </c>
      <c r="C531" s="71">
        <v>114.19</v>
      </c>
      <c r="D531" s="70"/>
      <c r="E531" s="44">
        <f t="shared" si="1"/>
        <v>-0.02732288291</v>
      </c>
      <c r="F531" s="72">
        <v>-2.732288291</v>
      </c>
      <c r="G531" s="71">
        <v>111.07</v>
      </c>
      <c r="H531" s="46">
        <v>44469.0</v>
      </c>
      <c r="I531" s="70" t="s">
        <v>858</v>
      </c>
      <c r="J531" s="70" t="s">
        <v>1655</v>
      </c>
      <c r="K531" s="116">
        <v>1.0</v>
      </c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</row>
    <row r="532">
      <c r="A532" s="70" t="s">
        <v>80</v>
      </c>
      <c r="B532" s="70" t="s">
        <v>1656</v>
      </c>
      <c r="C532" s="71">
        <v>97.1</v>
      </c>
      <c r="D532" s="70"/>
      <c r="E532" s="44">
        <f t="shared" si="1"/>
        <v>-0.08928939238</v>
      </c>
      <c r="F532" s="72">
        <v>-8.928939238</v>
      </c>
      <c r="G532" s="71">
        <v>88.43</v>
      </c>
      <c r="H532" s="46">
        <v>44469.0</v>
      </c>
      <c r="I532" s="70" t="s">
        <v>902</v>
      </c>
      <c r="J532" s="70" t="s">
        <v>1657</v>
      </c>
      <c r="K532" s="116">
        <v>1.0</v>
      </c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</row>
    <row r="533">
      <c r="A533" s="70" t="s">
        <v>634</v>
      </c>
      <c r="B533" s="70" t="s">
        <v>762</v>
      </c>
      <c r="C533" s="71">
        <v>228.31</v>
      </c>
      <c r="D533" s="70"/>
      <c r="E533" s="44">
        <f t="shared" si="1"/>
        <v>-0.008672419079</v>
      </c>
      <c r="F533" s="72">
        <v>-0.8672419079</v>
      </c>
      <c r="G533" s="71">
        <v>226.33</v>
      </c>
      <c r="H533" s="46">
        <v>44469.0</v>
      </c>
      <c r="I533" s="70" t="s">
        <v>729</v>
      </c>
      <c r="J533" s="70" t="s">
        <v>1658</v>
      </c>
      <c r="K533" s="116">
        <v>1.0</v>
      </c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</row>
    <row r="534">
      <c r="A534" s="77" t="s">
        <v>644</v>
      </c>
      <c r="B534" s="77" t="s">
        <v>1659</v>
      </c>
      <c r="C534" s="78">
        <v>42.54</v>
      </c>
      <c r="D534" s="77"/>
      <c r="E534" s="65">
        <f t="shared" si="1"/>
        <v>0.00223319229</v>
      </c>
      <c r="F534" s="79">
        <v>0.223319229</v>
      </c>
      <c r="G534" s="78">
        <v>42.635</v>
      </c>
      <c r="H534" s="67">
        <v>44469.0</v>
      </c>
      <c r="I534" s="77" t="s">
        <v>858</v>
      </c>
      <c r="J534" s="77" t="s">
        <v>1660</v>
      </c>
      <c r="K534" s="120">
        <v>1.0</v>
      </c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>
      <c r="A535" s="77" t="s">
        <v>390</v>
      </c>
      <c r="B535" s="77" t="s">
        <v>1661</v>
      </c>
      <c r="C535" s="78">
        <v>43.02</v>
      </c>
      <c r="D535" s="77"/>
      <c r="E535" s="65">
        <f t="shared" si="1"/>
        <v>0.006043700604</v>
      </c>
      <c r="F535" s="79">
        <v>0.6043700604</v>
      </c>
      <c r="G535" s="78">
        <v>43.28</v>
      </c>
      <c r="H535" s="67">
        <v>44469.0</v>
      </c>
      <c r="I535" s="77" t="s">
        <v>858</v>
      </c>
      <c r="J535" s="77" t="s">
        <v>1662</v>
      </c>
      <c r="K535" s="120">
        <v>1.0</v>
      </c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>
      <c r="A536" s="77" t="s">
        <v>32</v>
      </c>
      <c r="B536" s="77" t="s">
        <v>1663</v>
      </c>
      <c r="C536" s="78">
        <v>60.23</v>
      </c>
      <c r="D536" s="77"/>
      <c r="E536" s="65">
        <f t="shared" si="1"/>
        <v>0.00979412253</v>
      </c>
      <c r="F536" s="79">
        <v>0.979412253</v>
      </c>
      <c r="G536" s="78">
        <v>60.8199</v>
      </c>
      <c r="H536" s="67">
        <v>44469.0</v>
      </c>
      <c r="I536" s="77" t="s">
        <v>743</v>
      </c>
      <c r="J536" s="77" t="s">
        <v>1664</v>
      </c>
      <c r="K536" s="120">
        <v>1.0</v>
      </c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>
      <c r="A537" s="77" t="s">
        <v>120</v>
      </c>
      <c r="B537" s="77" t="s">
        <v>1665</v>
      </c>
      <c r="C537" s="78">
        <v>43.39</v>
      </c>
      <c r="D537" s="77"/>
      <c r="E537" s="65">
        <f t="shared" si="1"/>
        <v>0.01313666743</v>
      </c>
      <c r="F537" s="79">
        <v>1.313666743</v>
      </c>
      <c r="G537" s="78">
        <v>43.96</v>
      </c>
      <c r="H537" s="67">
        <v>44469.0</v>
      </c>
      <c r="I537" s="77" t="s">
        <v>743</v>
      </c>
      <c r="J537" s="77" t="s">
        <v>1666</v>
      </c>
      <c r="K537" s="120">
        <v>1.0</v>
      </c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>
      <c r="A538" s="77" t="s">
        <v>342</v>
      </c>
      <c r="B538" s="77" t="s">
        <v>1667</v>
      </c>
      <c r="C538" s="78">
        <v>63.4</v>
      </c>
      <c r="D538" s="77"/>
      <c r="E538" s="65">
        <f t="shared" si="1"/>
        <v>0.02192429022</v>
      </c>
      <c r="F538" s="79">
        <v>2.192429022</v>
      </c>
      <c r="G538" s="78">
        <v>64.79</v>
      </c>
      <c r="H538" s="67">
        <v>44469.0</v>
      </c>
      <c r="I538" s="77" t="s">
        <v>722</v>
      </c>
      <c r="J538" s="77" t="s">
        <v>1668</v>
      </c>
      <c r="K538" s="120">
        <v>1.0</v>
      </c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>
      <c r="A539" s="77" t="s">
        <v>558</v>
      </c>
      <c r="B539" s="77" t="s">
        <v>1669</v>
      </c>
      <c r="C539" s="78">
        <v>77.7</v>
      </c>
      <c r="D539" s="77"/>
      <c r="E539" s="65">
        <f t="shared" si="1"/>
        <v>0.02751093951</v>
      </c>
      <c r="F539" s="79">
        <v>2.751093951</v>
      </c>
      <c r="G539" s="78">
        <v>79.8376</v>
      </c>
      <c r="H539" s="67">
        <v>44469.0</v>
      </c>
      <c r="I539" s="77" t="s">
        <v>858</v>
      </c>
      <c r="J539" s="77" t="s">
        <v>1670</v>
      </c>
      <c r="K539" s="120">
        <v>1.0</v>
      </c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>
      <c r="A540" s="70" t="s">
        <v>498</v>
      </c>
      <c r="B540" s="70" t="s">
        <v>1238</v>
      </c>
      <c r="C540" s="71">
        <v>116.47</v>
      </c>
      <c r="D540" s="70"/>
      <c r="E540" s="44">
        <f t="shared" si="1"/>
        <v>-0.01639907272</v>
      </c>
      <c r="F540" s="72">
        <v>-1.639907272</v>
      </c>
      <c r="G540" s="71">
        <v>114.56</v>
      </c>
      <c r="H540" s="46">
        <v>44469.0</v>
      </c>
      <c r="I540" s="70" t="s">
        <v>902</v>
      </c>
      <c r="J540" s="70" t="s">
        <v>1671</v>
      </c>
      <c r="K540" s="116">
        <v>1.0</v>
      </c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</row>
    <row r="541">
      <c r="A541" s="70" t="s">
        <v>374</v>
      </c>
      <c r="B541" s="70" t="s">
        <v>927</v>
      </c>
      <c r="C541" s="71">
        <v>420.71</v>
      </c>
      <c r="D541" s="70"/>
      <c r="E541" s="44">
        <f t="shared" si="1"/>
        <v>-0.03467947042</v>
      </c>
      <c r="F541" s="72">
        <v>-3.467947042</v>
      </c>
      <c r="G541" s="71">
        <v>406.12</v>
      </c>
      <c r="H541" s="46">
        <v>44469.0</v>
      </c>
      <c r="I541" s="70" t="s">
        <v>763</v>
      </c>
      <c r="J541" s="70" t="s">
        <v>1672</v>
      </c>
      <c r="K541" s="116">
        <v>1.0</v>
      </c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</row>
    <row r="542">
      <c r="A542" s="70" t="s">
        <v>304</v>
      </c>
      <c r="B542" s="70" t="s">
        <v>1673</v>
      </c>
      <c r="C542" s="71">
        <v>416.16</v>
      </c>
      <c r="D542" s="70"/>
      <c r="E542" s="44">
        <f t="shared" si="1"/>
        <v>-0.04743367935</v>
      </c>
      <c r="F542" s="72">
        <v>-4.743367935</v>
      </c>
      <c r="G542" s="71">
        <v>396.42</v>
      </c>
      <c r="H542" s="46">
        <v>44469.0</v>
      </c>
      <c r="I542" s="70" t="s">
        <v>743</v>
      </c>
      <c r="J542" s="70" t="s">
        <v>1674</v>
      </c>
      <c r="K542" s="116">
        <v>1.0</v>
      </c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</row>
    <row r="543">
      <c r="A543" s="70" t="s">
        <v>584</v>
      </c>
      <c r="B543" s="70" t="s">
        <v>1675</v>
      </c>
      <c r="C543" s="71">
        <v>36.62</v>
      </c>
      <c r="D543" s="70"/>
      <c r="E543" s="44">
        <f t="shared" si="1"/>
        <v>-0.08110322228</v>
      </c>
      <c r="F543" s="72">
        <v>-8.110322228</v>
      </c>
      <c r="G543" s="71">
        <v>33.65</v>
      </c>
      <c r="H543" s="46">
        <v>44469.0</v>
      </c>
      <c r="I543" s="70" t="s">
        <v>902</v>
      </c>
      <c r="J543" s="70" t="s">
        <v>1676</v>
      </c>
      <c r="K543" s="116">
        <v>1.0</v>
      </c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</row>
    <row r="544">
      <c r="A544" s="70" t="s">
        <v>130</v>
      </c>
      <c r="B544" s="70" t="s">
        <v>1677</v>
      </c>
      <c r="C544" s="71">
        <v>200.0</v>
      </c>
      <c r="D544" s="70"/>
      <c r="E544" s="44">
        <f t="shared" si="1"/>
        <v>-0.01735</v>
      </c>
      <c r="F544" s="72">
        <v>-1.735</v>
      </c>
      <c r="G544" s="71">
        <v>196.53</v>
      </c>
      <c r="H544" s="46">
        <v>44469.0</v>
      </c>
      <c r="I544" s="70" t="s">
        <v>699</v>
      </c>
      <c r="J544" s="70" t="s">
        <v>1678</v>
      </c>
      <c r="K544" s="116">
        <v>1.0</v>
      </c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</row>
    <row r="545">
      <c r="A545" s="77" t="s">
        <v>628</v>
      </c>
      <c r="B545" s="77" t="s">
        <v>892</v>
      </c>
      <c r="C545" s="78">
        <v>355.27</v>
      </c>
      <c r="D545" s="77"/>
      <c r="E545" s="65">
        <f t="shared" si="1"/>
        <v>0.01738114673</v>
      </c>
      <c r="F545" s="79">
        <v>1.738114673</v>
      </c>
      <c r="G545" s="78">
        <v>361.445</v>
      </c>
      <c r="H545" s="67">
        <v>44469.0</v>
      </c>
      <c r="I545" s="77" t="s">
        <v>729</v>
      </c>
      <c r="J545" s="77" t="s">
        <v>1679</v>
      </c>
      <c r="K545" s="120">
        <v>1.0</v>
      </c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>
      <c r="A546" s="77" t="s">
        <v>562</v>
      </c>
      <c r="B546" s="77" t="s">
        <v>1111</v>
      </c>
      <c r="C546" s="78">
        <v>614.0</v>
      </c>
      <c r="D546" s="77"/>
      <c r="E546" s="65">
        <f t="shared" si="1"/>
        <v>0.03070032573</v>
      </c>
      <c r="F546" s="79">
        <v>3.070032573</v>
      </c>
      <c r="G546" s="78">
        <v>632.85</v>
      </c>
      <c r="H546" s="67">
        <v>44469.0</v>
      </c>
      <c r="I546" s="77" t="s">
        <v>734</v>
      </c>
      <c r="J546" s="77" t="s">
        <v>1680</v>
      </c>
      <c r="K546" s="120">
        <v>1.0</v>
      </c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>
      <c r="A547" s="73" t="s">
        <v>210</v>
      </c>
      <c r="B547" s="73" t="s">
        <v>1621</v>
      </c>
      <c r="C547" s="74">
        <v>133.77</v>
      </c>
      <c r="D547" s="74">
        <v>140.385</v>
      </c>
      <c r="E547" s="54">
        <f t="shared" si="1"/>
        <v>0.04945054945</v>
      </c>
      <c r="F547" s="75">
        <v>4.945054945</v>
      </c>
      <c r="G547" s="73"/>
      <c r="H547" s="56">
        <v>44469.0</v>
      </c>
      <c r="I547" s="73" t="s">
        <v>809</v>
      </c>
      <c r="J547" s="73" t="s">
        <v>1681</v>
      </c>
      <c r="K547" s="118">
        <v>1.0</v>
      </c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>
      <c r="A548" s="77" t="s">
        <v>94</v>
      </c>
      <c r="B548" s="77" t="s">
        <v>1036</v>
      </c>
      <c r="C548" s="78">
        <v>216.98</v>
      </c>
      <c r="D548" s="78">
        <v>226.78</v>
      </c>
      <c r="E548" s="65">
        <f t="shared" si="1"/>
        <v>0.04516545304</v>
      </c>
      <c r="F548" s="79">
        <v>4.516545304</v>
      </c>
      <c r="G548" s="77"/>
      <c r="H548" s="67">
        <v>44468.0</v>
      </c>
      <c r="I548" s="77" t="s">
        <v>858</v>
      </c>
      <c r="J548" s="77" t="s">
        <v>1682</v>
      </c>
      <c r="K548" s="120">
        <v>1.0</v>
      </c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>
      <c r="A549" s="70" t="s">
        <v>488</v>
      </c>
      <c r="B549" s="70" t="s">
        <v>1683</v>
      </c>
      <c r="C549" s="71">
        <v>61.78</v>
      </c>
      <c r="D549" s="70"/>
      <c r="E549" s="44">
        <f t="shared" si="1"/>
        <v>-0.0488831337</v>
      </c>
      <c r="F549" s="72">
        <v>-4.88831337</v>
      </c>
      <c r="G549" s="71">
        <v>58.76</v>
      </c>
      <c r="H549" s="46">
        <v>44468.0</v>
      </c>
      <c r="I549" s="70" t="s">
        <v>858</v>
      </c>
      <c r="J549" s="70" t="s">
        <v>1684</v>
      </c>
      <c r="K549" s="116">
        <v>1.0</v>
      </c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</row>
    <row r="550">
      <c r="A550" s="77" t="s">
        <v>108</v>
      </c>
      <c r="B550" s="77" t="s">
        <v>1456</v>
      </c>
      <c r="C550" s="78">
        <v>53.96</v>
      </c>
      <c r="D550" s="77"/>
      <c r="E550" s="65">
        <f t="shared" si="1"/>
        <v>0.01186063751</v>
      </c>
      <c r="F550" s="79">
        <v>1.186063751</v>
      </c>
      <c r="G550" s="78">
        <v>54.6</v>
      </c>
      <c r="H550" s="67">
        <v>44468.0</v>
      </c>
      <c r="I550" s="77" t="s">
        <v>858</v>
      </c>
      <c r="J550" s="77" t="s">
        <v>1685</v>
      </c>
      <c r="K550" s="120">
        <v>1.0</v>
      </c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>
      <c r="A551" s="77" t="s">
        <v>378</v>
      </c>
      <c r="B551" s="77" t="s">
        <v>757</v>
      </c>
      <c r="C551" s="78">
        <v>88.32</v>
      </c>
      <c r="D551" s="77"/>
      <c r="E551" s="65">
        <f t="shared" si="1"/>
        <v>0.03974184783</v>
      </c>
      <c r="F551" s="79">
        <v>3.974184783</v>
      </c>
      <c r="G551" s="78">
        <v>91.83</v>
      </c>
      <c r="H551" s="67">
        <v>44468.0</v>
      </c>
      <c r="I551" s="77" t="s">
        <v>858</v>
      </c>
      <c r="J551" s="77" t="s">
        <v>1686</v>
      </c>
      <c r="K551" s="120">
        <v>1.0</v>
      </c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>
      <c r="A552" s="73" t="s">
        <v>128</v>
      </c>
      <c r="B552" s="73" t="s">
        <v>1507</v>
      </c>
      <c r="C552" s="74">
        <v>33.35</v>
      </c>
      <c r="D552" s="74">
        <v>34.99</v>
      </c>
      <c r="E552" s="54">
        <f t="shared" si="1"/>
        <v>0.04917541229</v>
      </c>
      <c r="F552" s="75">
        <v>4.917541229</v>
      </c>
      <c r="G552" s="73"/>
      <c r="H552" s="56">
        <v>44468.0</v>
      </c>
      <c r="I552" s="73" t="s">
        <v>902</v>
      </c>
      <c r="J552" s="73" t="s">
        <v>1687</v>
      </c>
      <c r="K552" s="118">
        <v>1.0</v>
      </c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>
      <c r="A553" s="77" t="s">
        <v>106</v>
      </c>
      <c r="B553" s="77" t="s">
        <v>1688</v>
      </c>
      <c r="C553" s="78">
        <v>51.55</v>
      </c>
      <c r="D553" s="77"/>
      <c r="E553" s="65">
        <f t="shared" si="1"/>
        <v>0.01901066925</v>
      </c>
      <c r="F553" s="79">
        <v>1.901066925</v>
      </c>
      <c r="G553" s="78">
        <v>52.53</v>
      </c>
      <c r="H553" s="67">
        <v>44468.0</v>
      </c>
      <c r="I553" s="77" t="s">
        <v>699</v>
      </c>
      <c r="J553" s="77" t="s">
        <v>1689</v>
      </c>
      <c r="K553" s="120">
        <v>1.0</v>
      </c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>
      <c r="A554" s="70" t="s">
        <v>318</v>
      </c>
      <c r="B554" s="70" t="s">
        <v>1690</v>
      </c>
      <c r="C554" s="71">
        <v>123.39</v>
      </c>
      <c r="D554" s="70"/>
      <c r="E554" s="44">
        <f t="shared" si="1"/>
        <v>-0.03395737094</v>
      </c>
      <c r="F554" s="72">
        <v>-3.395737094</v>
      </c>
      <c r="G554" s="71">
        <v>119.2</v>
      </c>
      <c r="H554" s="46">
        <v>44467.0</v>
      </c>
      <c r="I554" s="70" t="s">
        <v>726</v>
      </c>
      <c r="J554" s="70" t="s">
        <v>1691</v>
      </c>
      <c r="K554" s="116">
        <v>1.0</v>
      </c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</row>
    <row r="555">
      <c r="A555" s="70" t="s">
        <v>216</v>
      </c>
      <c r="B555" s="70" t="s">
        <v>1411</v>
      </c>
      <c r="C555" s="71">
        <v>266.86</v>
      </c>
      <c r="D555" s="70"/>
      <c r="E555" s="44">
        <f t="shared" si="1"/>
        <v>-0.03670463914</v>
      </c>
      <c r="F555" s="72">
        <v>-3.670463914</v>
      </c>
      <c r="G555" s="71">
        <v>257.065</v>
      </c>
      <c r="H555" s="46">
        <v>44467.0</v>
      </c>
      <c r="I555" s="70" t="s">
        <v>743</v>
      </c>
      <c r="J555" s="70" t="s">
        <v>1692</v>
      </c>
      <c r="K555" s="116">
        <v>1.0</v>
      </c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</row>
    <row r="556">
      <c r="A556" s="70" t="s">
        <v>564</v>
      </c>
      <c r="B556" s="70" t="s">
        <v>1693</v>
      </c>
      <c r="C556" s="71">
        <v>138.6</v>
      </c>
      <c r="D556" s="70"/>
      <c r="E556" s="44">
        <f t="shared" si="1"/>
        <v>-0.05194805195</v>
      </c>
      <c r="F556" s="72">
        <v>-5.194805195</v>
      </c>
      <c r="G556" s="71">
        <v>131.4</v>
      </c>
      <c r="H556" s="46">
        <v>44467.0</v>
      </c>
      <c r="I556" s="70" t="s">
        <v>729</v>
      </c>
      <c r="J556" s="70" t="s">
        <v>1694</v>
      </c>
      <c r="K556" s="116">
        <v>1.0</v>
      </c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</row>
    <row r="557">
      <c r="A557" s="70" t="s">
        <v>226</v>
      </c>
      <c r="B557" s="70" t="s">
        <v>1695</v>
      </c>
      <c r="C557" s="71">
        <v>82.79</v>
      </c>
      <c r="D557" s="70"/>
      <c r="E557" s="44">
        <f t="shared" si="1"/>
        <v>-0.03545114144</v>
      </c>
      <c r="F557" s="72">
        <v>-3.545114144</v>
      </c>
      <c r="G557" s="71">
        <v>79.855</v>
      </c>
      <c r="H557" s="46">
        <v>44467.0</v>
      </c>
      <c r="I557" s="70" t="s">
        <v>743</v>
      </c>
      <c r="J557" s="70" t="s">
        <v>1696</v>
      </c>
      <c r="K557" s="116">
        <v>1.0</v>
      </c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</row>
    <row r="558">
      <c r="A558" s="70" t="s">
        <v>228</v>
      </c>
      <c r="B558" s="70" t="s">
        <v>1598</v>
      </c>
      <c r="C558" s="71">
        <v>329.64</v>
      </c>
      <c r="D558" s="70"/>
      <c r="E558" s="44">
        <f t="shared" si="1"/>
        <v>-0.03343040893</v>
      </c>
      <c r="F558" s="72">
        <v>-3.343040893</v>
      </c>
      <c r="G558" s="71">
        <v>318.62</v>
      </c>
      <c r="H558" s="46">
        <v>44467.0</v>
      </c>
      <c r="I558" s="70" t="s">
        <v>740</v>
      </c>
      <c r="J558" s="70" t="s">
        <v>1697</v>
      </c>
      <c r="K558" s="116">
        <v>1.0</v>
      </c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</row>
    <row r="559">
      <c r="A559" s="70" t="s">
        <v>646</v>
      </c>
      <c r="B559" s="70" t="s">
        <v>1047</v>
      </c>
      <c r="C559" s="71">
        <v>205.56</v>
      </c>
      <c r="D559" s="70"/>
      <c r="E559" s="44">
        <f t="shared" si="1"/>
        <v>-0.02266978011</v>
      </c>
      <c r="F559" s="72">
        <v>-2.266978011</v>
      </c>
      <c r="G559" s="71">
        <v>200.9</v>
      </c>
      <c r="H559" s="46">
        <v>44467.0</v>
      </c>
      <c r="I559" s="70" t="s">
        <v>740</v>
      </c>
      <c r="J559" s="70" t="s">
        <v>1698</v>
      </c>
      <c r="K559" s="116">
        <v>1.0</v>
      </c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</row>
    <row r="560">
      <c r="A560" s="70" t="s">
        <v>272</v>
      </c>
      <c r="B560" s="70" t="s">
        <v>1496</v>
      </c>
      <c r="C560" s="71">
        <v>442.27</v>
      </c>
      <c r="D560" s="70"/>
      <c r="E560" s="44">
        <f t="shared" si="1"/>
        <v>-0.03106699527</v>
      </c>
      <c r="F560" s="72">
        <v>-3.106699527</v>
      </c>
      <c r="G560" s="71">
        <v>428.53</v>
      </c>
      <c r="H560" s="46">
        <v>44467.0</v>
      </c>
      <c r="I560" s="70" t="s">
        <v>740</v>
      </c>
      <c r="J560" s="70" t="s">
        <v>1699</v>
      </c>
      <c r="K560" s="116">
        <v>1.0</v>
      </c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</row>
    <row r="561">
      <c r="A561" s="70" t="s">
        <v>666</v>
      </c>
      <c r="B561" s="70" t="s">
        <v>1377</v>
      </c>
      <c r="C561" s="71">
        <v>47.08</v>
      </c>
      <c r="D561" s="70"/>
      <c r="E561" s="44">
        <f t="shared" si="1"/>
        <v>-0.008177570093</v>
      </c>
      <c r="F561" s="72">
        <v>-0.8177570093</v>
      </c>
      <c r="G561" s="71">
        <v>46.695</v>
      </c>
      <c r="H561" s="46">
        <v>44467.0</v>
      </c>
      <c r="I561" s="70" t="s">
        <v>740</v>
      </c>
      <c r="J561" s="70" t="s">
        <v>1700</v>
      </c>
      <c r="K561" s="116">
        <v>1.0</v>
      </c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</row>
    <row r="562">
      <c r="A562" s="70" t="s">
        <v>544</v>
      </c>
      <c r="B562" s="70" t="s">
        <v>1701</v>
      </c>
      <c r="C562" s="71">
        <v>261.07</v>
      </c>
      <c r="D562" s="70"/>
      <c r="E562" s="44">
        <f t="shared" si="1"/>
        <v>-0.05496610105</v>
      </c>
      <c r="F562" s="72">
        <v>-5.496610105</v>
      </c>
      <c r="G562" s="71">
        <v>246.72</v>
      </c>
      <c r="H562" s="46">
        <v>44467.0</v>
      </c>
      <c r="I562" s="70" t="s">
        <v>740</v>
      </c>
      <c r="J562" s="70" t="s">
        <v>1702</v>
      </c>
      <c r="K562" s="116">
        <v>1.0</v>
      </c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</row>
    <row r="563">
      <c r="A563" s="70" t="s">
        <v>214</v>
      </c>
      <c r="B563" s="70" t="s">
        <v>1703</v>
      </c>
      <c r="C563" s="71">
        <v>223.9</v>
      </c>
      <c r="D563" s="70"/>
      <c r="E563" s="44">
        <f t="shared" si="1"/>
        <v>-0.03300580616</v>
      </c>
      <c r="F563" s="72">
        <v>-3.300580616</v>
      </c>
      <c r="G563" s="71">
        <v>216.51</v>
      </c>
      <c r="H563" s="46">
        <v>44467.0</v>
      </c>
      <c r="I563" s="70" t="s">
        <v>790</v>
      </c>
      <c r="J563" s="70" t="s">
        <v>1704</v>
      </c>
      <c r="K563" s="116">
        <v>1.0</v>
      </c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</row>
    <row r="564">
      <c r="A564" s="70" t="s">
        <v>208</v>
      </c>
      <c r="B564" s="70" t="s">
        <v>736</v>
      </c>
      <c r="C564" s="71">
        <v>548.0</v>
      </c>
      <c r="D564" s="70"/>
      <c r="E564" s="44">
        <f t="shared" si="1"/>
        <v>-0.03505474453</v>
      </c>
      <c r="F564" s="72">
        <v>-3.505474453</v>
      </c>
      <c r="G564" s="71">
        <v>528.79</v>
      </c>
      <c r="H564" s="46">
        <v>44467.0</v>
      </c>
      <c r="I564" s="70" t="s">
        <v>743</v>
      </c>
      <c r="J564" s="70" t="s">
        <v>1705</v>
      </c>
      <c r="K564" s="116">
        <v>1.0</v>
      </c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</row>
    <row r="565">
      <c r="A565" s="73" t="s">
        <v>660</v>
      </c>
      <c r="B565" s="73" t="s">
        <v>1706</v>
      </c>
      <c r="C565" s="74">
        <v>97.86</v>
      </c>
      <c r="D565" s="73"/>
      <c r="E565" s="54">
        <f t="shared" si="1"/>
        <v>0.09298998569</v>
      </c>
      <c r="F565" s="75">
        <v>9.298998569</v>
      </c>
      <c r="G565" s="74">
        <v>106.96</v>
      </c>
      <c r="H565" s="56">
        <v>44466.0</v>
      </c>
      <c r="I565" s="73" t="s">
        <v>726</v>
      </c>
      <c r="J565" s="73" t="s">
        <v>1707</v>
      </c>
      <c r="K565" s="118">
        <v>1.0</v>
      </c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>
      <c r="A566" s="70" t="s">
        <v>306</v>
      </c>
      <c r="B566" s="70" t="s">
        <v>1708</v>
      </c>
      <c r="C566" s="71">
        <v>174.0</v>
      </c>
      <c r="D566" s="70"/>
      <c r="E566" s="44">
        <f t="shared" si="1"/>
        <v>-0.03701149425</v>
      </c>
      <c r="F566" s="72">
        <v>-3.701149425</v>
      </c>
      <c r="G566" s="71">
        <v>167.56</v>
      </c>
      <c r="H566" s="46">
        <v>44466.0</v>
      </c>
      <c r="I566" s="70" t="s">
        <v>743</v>
      </c>
      <c r="J566" s="70" t="s">
        <v>1709</v>
      </c>
      <c r="K566" s="116">
        <v>1.0</v>
      </c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</row>
    <row r="567">
      <c r="A567" s="73" t="s">
        <v>142</v>
      </c>
      <c r="B567" s="73" t="s">
        <v>984</v>
      </c>
      <c r="C567" s="74">
        <v>44.92</v>
      </c>
      <c r="D567" s="74">
        <v>47.31</v>
      </c>
      <c r="E567" s="54">
        <f t="shared" si="1"/>
        <v>0.05320569902</v>
      </c>
      <c r="F567" s="75">
        <v>5.320569902</v>
      </c>
      <c r="G567" s="73"/>
      <c r="H567" s="56">
        <v>44466.0</v>
      </c>
      <c r="I567" s="73" t="s">
        <v>790</v>
      </c>
      <c r="J567" s="73" t="s">
        <v>1710</v>
      </c>
      <c r="K567" s="118">
        <v>1.0</v>
      </c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>
      <c r="A568" s="73" t="s">
        <v>366</v>
      </c>
      <c r="B568" s="73" t="s">
        <v>1608</v>
      </c>
      <c r="C568" s="74">
        <v>68.53</v>
      </c>
      <c r="D568" s="74">
        <v>72.16</v>
      </c>
      <c r="E568" s="54">
        <f t="shared" si="1"/>
        <v>0.05296950241</v>
      </c>
      <c r="F568" s="75">
        <v>5.296950241</v>
      </c>
      <c r="G568" s="73"/>
      <c r="H568" s="56">
        <v>44466.0</v>
      </c>
      <c r="I568" s="56">
        <v>44466.0</v>
      </c>
      <c r="J568" s="73" t="s">
        <v>1711</v>
      </c>
      <c r="K568" s="118">
        <v>1.0</v>
      </c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>
      <c r="A569" s="73" t="s">
        <v>412</v>
      </c>
      <c r="B569" s="73" t="s">
        <v>1633</v>
      </c>
      <c r="C569" s="74">
        <v>141.95</v>
      </c>
      <c r="D569" s="74">
        <v>150.3434</v>
      </c>
      <c r="E569" s="54">
        <f t="shared" si="1"/>
        <v>0.05912927087</v>
      </c>
      <c r="F569" s="75">
        <v>5.912927087</v>
      </c>
      <c r="G569" s="73"/>
      <c r="H569" s="56">
        <v>44466.0</v>
      </c>
      <c r="I569" s="73" t="s">
        <v>902</v>
      </c>
      <c r="J569" s="73" t="s">
        <v>1712</v>
      </c>
      <c r="K569" s="118">
        <v>1.0</v>
      </c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>
      <c r="A570" s="77" t="s">
        <v>160</v>
      </c>
      <c r="B570" s="77" t="s">
        <v>1713</v>
      </c>
      <c r="C570" s="78">
        <v>427.51</v>
      </c>
      <c r="D570" s="77"/>
      <c r="E570" s="65">
        <f t="shared" si="1"/>
        <v>0.01127459007</v>
      </c>
      <c r="F570" s="79">
        <v>1.127459007</v>
      </c>
      <c r="G570" s="78">
        <v>432.33</v>
      </c>
      <c r="H570" s="67">
        <v>44466.0</v>
      </c>
      <c r="I570" s="77" t="s">
        <v>743</v>
      </c>
      <c r="J570" s="77" t="s">
        <v>1714</v>
      </c>
      <c r="K570" s="120">
        <v>1.0</v>
      </c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>
      <c r="A571" s="77" t="s">
        <v>90</v>
      </c>
      <c r="B571" s="77" t="s">
        <v>1715</v>
      </c>
      <c r="C571" s="78">
        <v>40.67</v>
      </c>
      <c r="D571" s="77"/>
      <c r="E571" s="65">
        <f t="shared" si="1"/>
        <v>0.03921809688</v>
      </c>
      <c r="F571" s="79">
        <v>3.921809688</v>
      </c>
      <c r="G571" s="78">
        <v>42.265</v>
      </c>
      <c r="H571" s="67">
        <v>44466.0</v>
      </c>
      <c r="I571" s="77" t="s">
        <v>982</v>
      </c>
      <c r="J571" s="77" t="s">
        <v>1716</v>
      </c>
      <c r="K571" s="120">
        <v>1.0</v>
      </c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>
      <c r="A572" s="77" t="s">
        <v>560</v>
      </c>
      <c r="B572" s="77" t="s">
        <v>962</v>
      </c>
      <c r="C572" s="78">
        <v>46.58</v>
      </c>
      <c r="D572" s="78">
        <v>48.69</v>
      </c>
      <c r="E572" s="65">
        <f t="shared" si="1"/>
        <v>0.04529841134</v>
      </c>
      <c r="F572" s="79">
        <v>4.529841134</v>
      </c>
      <c r="G572" s="77"/>
      <c r="H572" s="67">
        <v>44466.0</v>
      </c>
      <c r="I572" s="77" t="s">
        <v>747</v>
      </c>
      <c r="J572" s="77" t="s">
        <v>1717</v>
      </c>
      <c r="K572" s="120">
        <v>1.0</v>
      </c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>
      <c r="A573" s="73" t="s">
        <v>626</v>
      </c>
      <c r="B573" s="73" t="s">
        <v>1529</v>
      </c>
      <c r="C573" s="74">
        <v>323.51</v>
      </c>
      <c r="D573" s="74">
        <v>340.5</v>
      </c>
      <c r="E573" s="54">
        <f t="shared" si="1"/>
        <v>0.05251769652</v>
      </c>
      <c r="F573" s="75">
        <v>5.251769652</v>
      </c>
      <c r="G573" s="73"/>
      <c r="H573" s="56">
        <v>44466.0</v>
      </c>
      <c r="I573" s="73" t="s">
        <v>790</v>
      </c>
      <c r="J573" s="73" t="s">
        <v>1718</v>
      </c>
      <c r="K573" s="118">
        <v>1.0</v>
      </c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>
      <c r="A574" s="73" t="s">
        <v>176</v>
      </c>
      <c r="B574" s="73" t="s">
        <v>1629</v>
      </c>
      <c r="C574" s="74">
        <v>97.64</v>
      </c>
      <c r="D574" s="74">
        <v>102.79</v>
      </c>
      <c r="E574" s="54">
        <f t="shared" si="1"/>
        <v>0.05274477673</v>
      </c>
      <c r="F574" s="75">
        <v>5.274477673</v>
      </c>
      <c r="G574" s="73"/>
      <c r="H574" s="56">
        <v>44466.0</v>
      </c>
      <c r="I574" s="73" t="s">
        <v>790</v>
      </c>
      <c r="J574" s="73" t="s">
        <v>1719</v>
      </c>
      <c r="K574" s="118">
        <v>1.0</v>
      </c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>
      <c r="A575" s="73" t="s">
        <v>404</v>
      </c>
      <c r="B575" s="73" t="s">
        <v>1624</v>
      </c>
      <c r="C575" s="74">
        <v>59.91</v>
      </c>
      <c r="D575" s="74">
        <v>63.18</v>
      </c>
      <c r="E575" s="54">
        <f t="shared" si="1"/>
        <v>0.05458187281</v>
      </c>
      <c r="F575" s="75">
        <v>5.458187281</v>
      </c>
      <c r="G575" s="73"/>
      <c r="H575" s="56">
        <v>44466.0</v>
      </c>
      <c r="I575" s="73" t="s">
        <v>790</v>
      </c>
      <c r="J575" s="73" t="s">
        <v>1720</v>
      </c>
      <c r="K575" s="118">
        <v>1.0</v>
      </c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>
      <c r="A576" s="73" t="s">
        <v>594</v>
      </c>
      <c r="B576" s="73" t="s">
        <v>789</v>
      </c>
      <c r="C576" s="74">
        <v>730.91</v>
      </c>
      <c r="D576" s="74">
        <v>784.1125</v>
      </c>
      <c r="E576" s="54">
        <f t="shared" si="1"/>
        <v>0.07278939952</v>
      </c>
      <c r="F576" s="75">
        <v>7.278939952</v>
      </c>
      <c r="G576" s="73"/>
      <c r="H576" s="56">
        <v>44466.0</v>
      </c>
      <c r="I576" s="73" t="s">
        <v>743</v>
      </c>
      <c r="J576" s="73" t="s">
        <v>1721</v>
      </c>
      <c r="K576" s="118">
        <v>1.0</v>
      </c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>
      <c r="A577" s="70" t="s">
        <v>326</v>
      </c>
      <c r="B577" s="70" t="s">
        <v>1722</v>
      </c>
      <c r="C577" s="71">
        <v>259.75</v>
      </c>
      <c r="D577" s="70"/>
      <c r="E577" s="44">
        <f t="shared" si="1"/>
        <v>-0.03584215592</v>
      </c>
      <c r="F577" s="72">
        <v>-3.584215592</v>
      </c>
      <c r="G577" s="71">
        <v>250.44</v>
      </c>
      <c r="H577" s="46">
        <v>44466.0</v>
      </c>
      <c r="I577" s="70" t="s">
        <v>790</v>
      </c>
      <c r="J577" s="70" t="s">
        <v>1723</v>
      </c>
      <c r="K577" s="116">
        <v>1.0</v>
      </c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</row>
    <row r="578">
      <c r="A578" s="70" t="s">
        <v>324</v>
      </c>
      <c r="B578" s="70" t="s">
        <v>1724</v>
      </c>
      <c r="C578" s="71">
        <v>40.5</v>
      </c>
      <c r="D578" s="70"/>
      <c r="E578" s="44">
        <f t="shared" si="1"/>
        <v>-0.03098765432</v>
      </c>
      <c r="F578" s="72">
        <v>-3.098765432</v>
      </c>
      <c r="G578" s="71">
        <v>39.245</v>
      </c>
      <c r="H578" s="46">
        <v>44466.0</v>
      </c>
      <c r="I578" s="70" t="s">
        <v>743</v>
      </c>
      <c r="J578" s="70" t="s">
        <v>1725</v>
      </c>
      <c r="K578" s="116">
        <v>1.0</v>
      </c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</row>
    <row r="579">
      <c r="A579" s="70" t="s">
        <v>690</v>
      </c>
      <c r="B579" s="70" t="s">
        <v>1726</v>
      </c>
      <c r="C579" s="71">
        <v>68.04</v>
      </c>
      <c r="D579" s="70"/>
      <c r="E579" s="44">
        <f t="shared" si="1"/>
        <v>-0.04717813051</v>
      </c>
      <c r="F579" s="72">
        <v>-4.717813051</v>
      </c>
      <c r="G579" s="71">
        <v>64.83</v>
      </c>
      <c r="H579" s="46">
        <v>44466.0</v>
      </c>
      <c r="I579" s="70" t="s">
        <v>740</v>
      </c>
      <c r="J579" s="70" t="s">
        <v>1727</v>
      </c>
      <c r="K579" s="116">
        <v>1.0</v>
      </c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</row>
    <row r="580">
      <c r="A580" s="70" t="s">
        <v>414</v>
      </c>
      <c r="B580" s="70" t="s">
        <v>1728</v>
      </c>
      <c r="C580" s="71">
        <v>130.44</v>
      </c>
      <c r="D580" s="70"/>
      <c r="E580" s="44">
        <f t="shared" si="1"/>
        <v>-0.04806807728</v>
      </c>
      <c r="F580" s="72">
        <v>-4.806807728</v>
      </c>
      <c r="G580" s="71">
        <v>124.17</v>
      </c>
      <c r="H580" s="46">
        <v>44466.0</v>
      </c>
      <c r="I580" s="70" t="s">
        <v>763</v>
      </c>
      <c r="J580" s="70" t="s">
        <v>1729</v>
      </c>
      <c r="K580" s="116">
        <v>1.0</v>
      </c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</row>
    <row r="581">
      <c r="A581" s="70" t="s">
        <v>294</v>
      </c>
      <c r="B581" s="70" t="s">
        <v>1730</v>
      </c>
      <c r="C581" s="71">
        <v>79.19</v>
      </c>
      <c r="D581" s="70"/>
      <c r="E581" s="44">
        <f t="shared" si="1"/>
        <v>-0.05796186387</v>
      </c>
      <c r="F581" s="72">
        <v>-5.796186387</v>
      </c>
      <c r="G581" s="71">
        <v>74.6</v>
      </c>
      <c r="H581" s="46">
        <v>44466.0</v>
      </c>
      <c r="I581" s="70" t="s">
        <v>743</v>
      </c>
      <c r="J581" s="70" t="s">
        <v>1731</v>
      </c>
      <c r="K581" s="116">
        <v>1.0</v>
      </c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</row>
    <row r="582">
      <c r="A582" s="73" t="s">
        <v>292</v>
      </c>
      <c r="B582" s="73" t="s">
        <v>1132</v>
      </c>
      <c r="C582" s="74">
        <v>125.75</v>
      </c>
      <c r="D582" s="73"/>
      <c r="E582" s="54">
        <f t="shared" si="1"/>
        <v>0.08906560636</v>
      </c>
      <c r="F582" s="75">
        <v>8.906560636</v>
      </c>
      <c r="G582" s="74">
        <v>136.95</v>
      </c>
      <c r="H582" s="56">
        <v>44466.0</v>
      </c>
      <c r="I582" s="73" t="s">
        <v>896</v>
      </c>
      <c r="J582" s="73" t="s">
        <v>1732</v>
      </c>
      <c r="K582" s="118">
        <v>1.0</v>
      </c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>
      <c r="A583" s="73" t="s">
        <v>514</v>
      </c>
      <c r="B583" s="73" t="s">
        <v>1733</v>
      </c>
      <c r="C583" s="74">
        <v>60.12</v>
      </c>
      <c r="D583" s="73"/>
      <c r="E583" s="54">
        <f t="shared" si="1"/>
        <v>0.1087824351</v>
      </c>
      <c r="F583" s="75">
        <v>10.87824351</v>
      </c>
      <c r="G583" s="74">
        <v>66.66</v>
      </c>
      <c r="H583" s="56">
        <v>44466.0</v>
      </c>
      <c r="I583" s="73" t="s">
        <v>902</v>
      </c>
      <c r="J583" s="73" t="s">
        <v>1734</v>
      </c>
      <c r="K583" s="118">
        <v>1.0</v>
      </c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>
      <c r="A584" s="73" t="s">
        <v>412</v>
      </c>
      <c r="B584" s="73" t="s">
        <v>1633</v>
      </c>
      <c r="C584" s="74">
        <v>141.95</v>
      </c>
      <c r="D584" s="74">
        <v>148.96</v>
      </c>
      <c r="E584" s="54">
        <f t="shared" si="1"/>
        <v>0.04938358577</v>
      </c>
      <c r="F584" s="75">
        <v>4.938358577</v>
      </c>
      <c r="G584" s="73"/>
      <c r="H584" s="56">
        <v>44466.0</v>
      </c>
      <c r="I584" s="73" t="s">
        <v>902</v>
      </c>
      <c r="J584" s="73" t="s">
        <v>1735</v>
      </c>
      <c r="K584" s="118">
        <v>1.0</v>
      </c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>
      <c r="A585" s="73" t="s">
        <v>448</v>
      </c>
      <c r="B585" s="73" t="s">
        <v>1736</v>
      </c>
      <c r="C585" s="74">
        <v>483.99</v>
      </c>
      <c r="D585" s="73"/>
      <c r="E585" s="54">
        <f t="shared" si="1"/>
        <v>0.04917456972</v>
      </c>
      <c r="F585" s="75">
        <v>4.917456972</v>
      </c>
      <c r="G585" s="74">
        <v>507.79</v>
      </c>
      <c r="H585" s="56">
        <v>44466.0</v>
      </c>
      <c r="I585" s="73" t="s">
        <v>729</v>
      </c>
      <c r="J585" s="73" t="s">
        <v>1737</v>
      </c>
      <c r="K585" s="118">
        <v>1.0</v>
      </c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>
      <c r="A586" s="73" t="s">
        <v>558</v>
      </c>
      <c r="B586" s="73" t="s">
        <v>1669</v>
      </c>
      <c r="C586" s="74">
        <v>77.7</v>
      </c>
      <c r="D586" s="74">
        <v>82.18</v>
      </c>
      <c r="E586" s="54">
        <f t="shared" si="1"/>
        <v>0.05765765766</v>
      </c>
      <c r="F586" s="75">
        <v>5.765765766</v>
      </c>
      <c r="G586" s="73"/>
      <c r="H586" s="56">
        <v>44466.0</v>
      </c>
      <c r="I586" s="73" t="s">
        <v>790</v>
      </c>
      <c r="J586" s="73" t="s">
        <v>1738</v>
      </c>
      <c r="K586" s="118">
        <v>1.0</v>
      </c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>
      <c r="A587" s="73" t="s">
        <v>180</v>
      </c>
      <c r="B587" s="73" t="s">
        <v>1739</v>
      </c>
      <c r="C587" s="74">
        <v>40.78</v>
      </c>
      <c r="D587" s="73"/>
      <c r="E587" s="54">
        <f t="shared" si="1"/>
        <v>0.09293771457</v>
      </c>
      <c r="F587" s="75">
        <v>9.293771457</v>
      </c>
      <c r="G587" s="74">
        <v>44.57</v>
      </c>
      <c r="H587" s="56">
        <v>44466.0</v>
      </c>
      <c r="I587" s="73" t="s">
        <v>729</v>
      </c>
      <c r="J587" s="73" t="s">
        <v>1740</v>
      </c>
      <c r="K587" s="118">
        <v>1.0</v>
      </c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>
      <c r="A588" s="73" t="s">
        <v>612</v>
      </c>
      <c r="B588" s="73" t="s">
        <v>1741</v>
      </c>
      <c r="C588" s="74">
        <v>45.68</v>
      </c>
      <c r="D588" s="73"/>
      <c r="E588" s="54">
        <f t="shared" si="1"/>
        <v>0.09654115587</v>
      </c>
      <c r="F588" s="75">
        <v>9.654115587</v>
      </c>
      <c r="G588" s="74">
        <v>50.09</v>
      </c>
      <c r="H588" s="56">
        <v>44466.0</v>
      </c>
      <c r="I588" s="73" t="s">
        <v>790</v>
      </c>
      <c r="J588" s="73" t="s">
        <v>1742</v>
      </c>
      <c r="K588" s="118">
        <v>1.0</v>
      </c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>
      <c r="A589" s="73" t="s">
        <v>92</v>
      </c>
      <c r="B589" s="73" t="s">
        <v>860</v>
      </c>
      <c r="C589" s="74">
        <v>167.49</v>
      </c>
      <c r="D589" s="74">
        <v>177.775</v>
      </c>
      <c r="E589" s="54">
        <f t="shared" si="1"/>
        <v>0.06140665114</v>
      </c>
      <c r="F589" s="75">
        <v>6.140665114</v>
      </c>
      <c r="G589" s="73"/>
      <c r="H589" s="56">
        <v>44466.0</v>
      </c>
      <c r="I589" s="73" t="s">
        <v>790</v>
      </c>
      <c r="J589" s="73" t="s">
        <v>1743</v>
      </c>
      <c r="K589" s="118">
        <v>1.0</v>
      </c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>
      <c r="A590" s="77" t="s">
        <v>204</v>
      </c>
      <c r="B590" s="77" t="s">
        <v>1744</v>
      </c>
      <c r="C590" s="78">
        <v>18.79</v>
      </c>
      <c r="D590" s="77"/>
      <c r="E590" s="65">
        <f t="shared" si="1"/>
        <v>0.02155401809</v>
      </c>
      <c r="F590" s="79">
        <v>2.155401809</v>
      </c>
      <c r="G590" s="78">
        <v>19.195</v>
      </c>
      <c r="H590" s="67">
        <v>44466.0</v>
      </c>
      <c r="I590" s="77" t="s">
        <v>790</v>
      </c>
      <c r="J590" s="77" t="s">
        <v>1745</v>
      </c>
      <c r="K590" s="120">
        <v>1.0</v>
      </c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>
      <c r="A591" s="73" t="s">
        <v>660</v>
      </c>
      <c r="B591" s="73" t="s">
        <v>1706</v>
      </c>
      <c r="C591" s="74">
        <v>97.86</v>
      </c>
      <c r="D591" s="74">
        <v>102.51</v>
      </c>
      <c r="E591" s="54">
        <f t="shared" si="1"/>
        <v>0.04751686082</v>
      </c>
      <c r="F591" s="75">
        <v>4.751686082</v>
      </c>
      <c r="G591" s="73"/>
      <c r="H591" s="56">
        <v>44463.0</v>
      </c>
      <c r="I591" s="73" t="s">
        <v>869</v>
      </c>
      <c r="J591" s="73" t="s">
        <v>1746</v>
      </c>
      <c r="K591" s="118">
        <v>1.0</v>
      </c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>
      <c r="A592" s="70" t="s">
        <v>518</v>
      </c>
      <c r="B592" s="70" t="s">
        <v>1747</v>
      </c>
      <c r="C592" s="71">
        <v>63.42</v>
      </c>
      <c r="D592" s="70"/>
      <c r="E592" s="44">
        <f t="shared" si="1"/>
        <v>-0.01306212551</v>
      </c>
      <c r="F592" s="72">
        <v>-1.306212551</v>
      </c>
      <c r="G592" s="71">
        <v>62.5916</v>
      </c>
      <c r="H592" s="46">
        <v>44463.0</v>
      </c>
      <c r="I592" s="70" t="s">
        <v>827</v>
      </c>
      <c r="J592" s="70" t="s">
        <v>1748</v>
      </c>
      <c r="K592" s="116">
        <v>1.0</v>
      </c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</row>
    <row r="593">
      <c r="A593" s="70" t="s">
        <v>546</v>
      </c>
      <c r="B593" s="70" t="s">
        <v>1749</v>
      </c>
      <c r="C593" s="71">
        <v>135.0</v>
      </c>
      <c r="D593" s="70"/>
      <c r="E593" s="44">
        <f t="shared" si="1"/>
        <v>-0.04262962963</v>
      </c>
      <c r="F593" s="72">
        <v>-4.262962963</v>
      </c>
      <c r="G593" s="71">
        <v>129.245</v>
      </c>
      <c r="H593" s="46">
        <v>44463.0</v>
      </c>
      <c r="I593" s="70" t="s">
        <v>709</v>
      </c>
      <c r="J593" s="70" t="s">
        <v>1750</v>
      </c>
      <c r="K593" s="116">
        <v>1.0</v>
      </c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</row>
    <row r="594">
      <c r="A594" s="73" t="s">
        <v>614</v>
      </c>
      <c r="B594" s="73" t="s">
        <v>1521</v>
      </c>
      <c r="C594" s="74">
        <v>44.36</v>
      </c>
      <c r="D594" s="74">
        <v>46.6199</v>
      </c>
      <c r="E594" s="54">
        <f t="shared" si="1"/>
        <v>0.05094454463</v>
      </c>
      <c r="F594" s="75">
        <v>5.094454463</v>
      </c>
      <c r="G594" s="73"/>
      <c r="H594" s="56">
        <v>44463.0</v>
      </c>
      <c r="I594" s="73" t="s">
        <v>699</v>
      </c>
      <c r="J594" s="73" t="s">
        <v>1751</v>
      </c>
      <c r="K594" s="118">
        <v>1.0</v>
      </c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>
      <c r="A595" s="73" t="s">
        <v>514</v>
      </c>
      <c r="B595" s="73" t="s">
        <v>1733</v>
      </c>
      <c r="C595" s="74">
        <v>60.12</v>
      </c>
      <c r="D595" s="74">
        <v>64.0</v>
      </c>
      <c r="E595" s="54">
        <f t="shared" si="1"/>
        <v>0.06453759148</v>
      </c>
      <c r="F595" s="75">
        <v>6.453759148</v>
      </c>
      <c r="G595" s="73"/>
      <c r="H595" s="56">
        <v>44463.0</v>
      </c>
      <c r="I595" s="56">
        <v>44463.0</v>
      </c>
      <c r="J595" s="73" t="s">
        <v>1752</v>
      </c>
      <c r="K595" s="118">
        <v>1.0</v>
      </c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>
      <c r="A596" s="77" t="s">
        <v>644</v>
      </c>
      <c r="B596" s="77" t="s">
        <v>1659</v>
      </c>
      <c r="C596" s="78">
        <v>42.54</v>
      </c>
      <c r="D596" s="78">
        <v>44.45</v>
      </c>
      <c r="E596" s="65">
        <f t="shared" si="1"/>
        <v>0.04489891866</v>
      </c>
      <c r="F596" s="79">
        <v>4.489891866</v>
      </c>
      <c r="G596" s="77"/>
      <c r="H596" s="67">
        <v>44463.0</v>
      </c>
      <c r="I596" s="77" t="s">
        <v>809</v>
      </c>
      <c r="J596" s="77" t="s">
        <v>1753</v>
      </c>
      <c r="K596" s="120">
        <v>1.0</v>
      </c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>
      <c r="A597" s="77" t="s">
        <v>390</v>
      </c>
      <c r="B597" s="77" t="s">
        <v>1661</v>
      </c>
      <c r="C597" s="78">
        <v>43.02</v>
      </c>
      <c r="D597" s="78">
        <v>44.9762</v>
      </c>
      <c r="E597" s="65">
        <f t="shared" si="1"/>
        <v>0.04547187355</v>
      </c>
      <c r="F597" s="79">
        <v>4.547187355</v>
      </c>
      <c r="G597" s="77"/>
      <c r="H597" s="67">
        <v>44463.0</v>
      </c>
      <c r="I597" s="77" t="s">
        <v>809</v>
      </c>
      <c r="J597" s="77" t="s">
        <v>1754</v>
      </c>
      <c r="K597" s="120">
        <v>1.0</v>
      </c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>
      <c r="A598" s="73" t="s">
        <v>70</v>
      </c>
      <c r="B598" s="73" t="s">
        <v>1639</v>
      </c>
      <c r="C598" s="74">
        <v>58.65</v>
      </c>
      <c r="D598" s="74">
        <v>61.725</v>
      </c>
      <c r="E598" s="54">
        <f t="shared" si="1"/>
        <v>0.05242966752</v>
      </c>
      <c r="F598" s="75">
        <v>5.242966752</v>
      </c>
      <c r="G598" s="73"/>
      <c r="H598" s="56">
        <v>44463.0</v>
      </c>
      <c r="I598" s="73" t="s">
        <v>760</v>
      </c>
      <c r="J598" s="73" t="s">
        <v>1755</v>
      </c>
      <c r="K598" s="118">
        <v>1.0</v>
      </c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>
      <c r="A599" s="73" t="s">
        <v>270</v>
      </c>
      <c r="B599" s="73" t="s">
        <v>1756</v>
      </c>
      <c r="C599" s="74">
        <v>49.49</v>
      </c>
      <c r="D599" s="74">
        <v>52.25</v>
      </c>
      <c r="E599" s="54">
        <f t="shared" si="1"/>
        <v>0.05576884219</v>
      </c>
      <c r="F599" s="75">
        <v>5.576884219</v>
      </c>
      <c r="G599" s="73"/>
      <c r="H599" s="56">
        <v>44463.0</v>
      </c>
      <c r="I599" s="73" t="s">
        <v>1034</v>
      </c>
      <c r="J599" s="73" t="s">
        <v>1757</v>
      </c>
      <c r="K599" s="118">
        <v>1.0</v>
      </c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>
      <c r="A600" s="73" t="s">
        <v>204</v>
      </c>
      <c r="B600" s="73" t="s">
        <v>1744</v>
      </c>
      <c r="C600" s="74">
        <v>18.79</v>
      </c>
      <c r="D600" s="74">
        <v>19.87</v>
      </c>
      <c r="E600" s="54">
        <f t="shared" si="1"/>
        <v>0.05747738159</v>
      </c>
      <c r="F600" s="75">
        <v>5.747738159</v>
      </c>
      <c r="G600" s="73"/>
      <c r="H600" s="56">
        <v>44463.0</v>
      </c>
      <c r="I600" s="73" t="s">
        <v>809</v>
      </c>
      <c r="J600" s="73" t="s">
        <v>1758</v>
      </c>
      <c r="K600" s="118">
        <v>1.0</v>
      </c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>
      <c r="A601" s="73" t="s">
        <v>180</v>
      </c>
      <c r="B601" s="73" t="s">
        <v>1739</v>
      </c>
      <c r="C601" s="74">
        <v>40.78</v>
      </c>
      <c r="D601" s="74">
        <v>43.315</v>
      </c>
      <c r="E601" s="54">
        <f t="shared" si="1"/>
        <v>0.06216282491</v>
      </c>
      <c r="F601" s="75">
        <v>6.216282491</v>
      </c>
      <c r="G601" s="73"/>
      <c r="H601" s="56">
        <v>44463.0</v>
      </c>
      <c r="I601" s="73" t="s">
        <v>902</v>
      </c>
      <c r="J601" s="73" t="s">
        <v>1759</v>
      </c>
      <c r="K601" s="118">
        <v>1.0</v>
      </c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>
      <c r="A602" s="73" t="s">
        <v>612</v>
      </c>
      <c r="B602" s="73" t="s">
        <v>1741</v>
      </c>
      <c r="C602" s="74">
        <v>45.68</v>
      </c>
      <c r="D602" s="74">
        <v>48.68</v>
      </c>
      <c r="E602" s="54">
        <f t="shared" si="1"/>
        <v>0.06567425569</v>
      </c>
      <c r="F602" s="75">
        <v>6.567425569</v>
      </c>
      <c r="G602" s="73"/>
      <c r="H602" s="56">
        <v>44463.0</v>
      </c>
      <c r="I602" s="73" t="s">
        <v>809</v>
      </c>
      <c r="J602" s="73" t="s">
        <v>1760</v>
      </c>
      <c r="K602" s="118">
        <v>1.0</v>
      </c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>
      <c r="A603" s="77" t="s">
        <v>46</v>
      </c>
      <c r="B603" s="77" t="s">
        <v>1761</v>
      </c>
      <c r="C603" s="78">
        <v>57.45</v>
      </c>
      <c r="D603" s="78">
        <v>59.93</v>
      </c>
      <c r="E603" s="65">
        <f t="shared" si="1"/>
        <v>0.04316797215</v>
      </c>
      <c r="F603" s="79">
        <v>4.316797215</v>
      </c>
      <c r="G603" s="77"/>
      <c r="H603" s="67">
        <v>44462.0</v>
      </c>
      <c r="I603" s="67">
        <v>44462.0</v>
      </c>
      <c r="J603" s="77" t="s">
        <v>1762</v>
      </c>
      <c r="K603" s="120">
        <v>1.0</v>
      </c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>
      <c r="A604" s="73" t="s">
        <v>604</v>
      </c>
      <c r="B604" s="73" t="s">
        <v>1446</v>
      </c>
      <c r="C604" s="74">
        <v>62.78</v>
      </c>
      <c r="D604" s="74">
        <v>66.23</v>
      </c>
      <c r="E604" s="54">
        <f t="shared" si="1"/>
        <v>0.05495380694</v>
      </c>
      <c r="F604" s="75">
        <v>5.495380694</v>
      </c>
      <c r="G604" s="73"/>
      <c r="H604" s="56">
        <v>44462.0</v>
      </c>
      <c r="I604" s="73" t="s">
        <v>699</v>
      </c>
      <c r="J604" s="73" t="s">
        <v>1763</v>
      </c>
      <c r="K604" s="118">
        <v>1.0</v>
      </c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>
      <c r="A605" s="73" t="s">
        <v>530</v>
      </c>
      <c r="B605" s="73" t="s">
        <v>1764</v>
      </c>
      <c r="C605" s="74">
        <v>571.51</v>
      </c>
      <c r="D605" s="73"/>
      <c r="E605" s="54">
        <f t="shared" si="1"/>
        <v>0.1171808017</v>
      </c>
      <c r="F605" s="75">
        <v>11.71808017</v>
      </c>
      <c r="G605" s="74">
        <v>638.48</v>
      </c>
      <c r="H605" s="56">
        <v>44462.0</v>
      </c>
      <c r="I605" s="73" t="s">
        <v>896</v>
      </c>
      <c r="J605" s="73" t="s">
        <v>1765</v>
      </c>
      <c r="K605" s="118">
        <v>1.0</v>
      </c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>
      <c r="A606" s="73" t="s">
        <v>320</v>
      </c>
      <c r="B606" s="73" t="s">
        <v>1766</v>
      </c>
      <c r="C606" s="74">
        <v>149.49</v>
      </c>
      <c r="D606" s="73"/>
      <c r="E606" s="54">
        <f t="shared" si="1"/>
        <v>0.1035520771</v>
      </c>
      <c r="F606" s="75">
        <v>10.35520771</v>
      </c>
      <c r="G606" s="74">
        <v>164.97</v>
      </c>
      <c r="H606" s="56">
        <v>44462.0</v>
      </c>
      <c r="I606" s="73" t="s">
        <v>809</v>
      </c>
      <c r="J606" s="73" t="s">
        <v>1767</v>
      </c>
      <c r="K606" s="118">
        <v>1.0</v>
      </c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>
      <c r="A607" s="73" t="s">
        <v>406</v>
      </c>
      <c r="B607" s="73" t="s">
        <v>1277</v>
      </c>
      <c r="C607" s="74">
        <v>483.27</v>
      </c>
      <c r="D607" s="74">
        <v>509.86</v>
      </c>
      <c r="E607" s="54">
        <f t="shared" si="1"/>
        <v>0.05502100275</v>
      </c>
      <c r="F607" s="75">
        <v>5.502100275</v>
      </c>
      <c r="G607" s="73"/>
      <c r="H607" s="56">
        <v>44462.0</v>
      </c>
      <c r="I607" s="73" t="s">
        <v>743</v>
      </c>
      <c r="J607" s="73" t="s">
        <v>1768</v>
      </c>
      <c r="K607" s="118">
        <v>1.0</v>
      </c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>
      <c r="A608" s="73" t="s">
        <v>160</v>
      </c>
      <c r="B608" s="73" t="s">
        <v>1713</v>
      </c>
      <c r="C608" s="74">
        <v>427.51</v>
      </c>
      <c r="D608" s="74">
        <v>452.15</v>
      </c>
      <c r="E608" s="54">
        <f t="shared" si="1"/>
        <v>0.05763607869</v>
      </c>
      <c r="F608" s="75">
        <v>5.763607869</v>
      </c>
      <c r="G608" s="73"/>
      <c r="H608" s="56">
        <v>44462.0</v>
      </c>
      <c r="I608" s="73" t="s">
        <v>743</v>
      </c>
      <c r="J608" s="73" t="s">
        <v>1769</v>
      </c>
      <c r="K608" s="118">
        <v>1.0</v>
      </c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>
      <c r="A609" s="73" t="s">
        <v>348</v>
      </c>
      <c r="B609" s="73" t="s">
        <v>1770</v>
      </c>
      <c r="C609" s="74">
        <v>131.39</v>
      </c>
      <c r="D609" s="73"/>
      <c r="E609" s="54">
        <f t="shared" si="1"/>
        <v>0.09566938123</v>
      </c>
      <c r="F609" s="75">
        <v>9.566938123</v>
      </c>
      <c r="G609" s="74">
        <v>143.96</v>
      </c>
      <c r="H609" s="56">
        <v>44462.0</v>
      </c>
      <c r="I609" s="73" t="s">
        <v>1188</v>
      </c>
      <c r="J609" s="73" t="s">
        <v>1771</v>
      </c>
      <c r="K609" s="118">
        <v>1.0</v>
      </c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>
      <c r="A610" s="77" t="s">
        <v>448</v>
      </c>
      <c r="B610" s="77" t="s">
        <v>1736</v>
      </c>
      <c r="C610" s="78">
        <v>483.99</v>
      </c>
      <c r="D610" s="78">
        <v>506.51</v>
      </c>
      <c r="E610" s="65">
        <f t="shared" si="1"/>
        <v>0.04652988698</v>
      </c>
      <c r="F610" s="79">
        <v>4.652988698</v>
      </c>
      <c r="G610" s="77"/>
      <c r="H610" s="67">
        <v>44462.0</v>
      </c>
      <c r="I610" s="77" t="s">
        <v>699</v>
      </c>
      <c r="J610" s="77" t="s">
        <v>1772</v>
      </c>
      <c r="K610" s="120">
        <v>1.0</v>
      </c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>
      <c r="A611" s="77" t="s">
        <v>320</v>
      </c>
      <c r="B611" s="77" t="s">
        <v>1766</v>
      </c>
      <c r="C611" s="78">
        <v>149.49</v>
      </c>
      <c r="D611" s="78">
        <v>156.0217</v>
      </c>
      <c r="E611" s="65">
        <f t="shared" si="1"/>
        <v>0.04369322363</v>
      </c>
      <c r="F611" s="79">
        <v>4.369322363</v>
      </c>
      <c r="G611" s="77"/>
      <c r="H611" s="67">
        <v>44461.0</v>
      </c>
      <c r="I611" s="67">
        <v>44461.0</v>
      </c>
      <c r="J611" s="77" t="s">
        <v>1773</v>
      </c>
      <c r="K611" s="120">
        <v>1.0</v>
      </c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>
      <c r="A612" s="77" t="s">
        <v>562</v>
      </c>
      <c r="B612" s="77" t="s">
        <v>1111</v>
      </c>
      <c r="C612" s="78">
        <v>598.07</v>
      </c>
      <c r="D612" s="78">
        <v>624.75</v>
      </c>
      <c r="E612" s="65">
        <f t="shared" si="1"/>
        <v>0.04461016269</v>
      </c>
      <c r="F612" s="79">
        <v>4.461016269</v>
      </c>
      <c r="G612" s="77"/>
      <c r="H612" s="67">
        <v>44461.0</v>
      </c>
      <c r="I612" s="77" t="s">
        <v>747</v>
      </c>
      <c r="J612" s="77" t="s">
        <v>1774</v>
      </c>
      <c r="K612" s="120">
        <v>1.0</v>
      </c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>
      <c r="A613" s="73" t="s">
        <v>526</v>
      </c>
      <c r="B613" s="73" t="s">
        <v>1641</v>
      </c>
      <c r="C613" s="74">
        <v>156.21</v>
      </c>
      <c r="D613" s="74">
        <v>163.84</v>
      </c>
      <c r="E613" s="54">
        <f t="shared" si="1"/>
        <v>0.04884450419</v>
      </c>
      <c r="F613" s="75">
        <v>4.884450419</v>
      </c>
      <c r="G613" s="73"/>
      <c r="H613" s="56">
        <v>44460.0</v>
      </c>
      <c r="I613" s="73" t="s">
        <v>809</v>
      </c>
      <c r="J613" s="73" t="s">
        <v>1775</v>
      </c>
      <c r="K613" s="118">
        <v>1.0</v>
      </c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>
      <c r="A614" s="70" t="s">
        <v>64</v>
      </c>
      <c r="B614" s="70" t="s">
        <v>1366</v>
      </c>
      <c r="C614" s="71">
        <v>368.38</v>
      </c>
      <c r="D614" s="70"/>
      <c r="E614" s="44">
        <f t="shared" si="1"/>
        <v>-0.02565285846</v>
      </c>
      <c r="F614" s="72">
        <v>-2.565285846</v>
      </c>
      <c r="G614" s="71">
        <v>358.93</v>
      </c>
      <c r="H614" s="46">
        <v>44459.0</v>
      </c>
      <c r="I614" s="70" t="s">
        <v>726</v>
      </c>
      <c r="J614" s="70" t="s">
        <v>1776</v>
      </c>
      <c r="K614" s="116">
        <v>1.0</v>
      </c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</row>
    <row r="615">
      <c r="A615" s="70" t="s">
        <v>676</v>
      </c>
      <c r="B615" s="70" t="s">
        <v>792</v>
      </c>
      <c r="C615" s="71">
        <v>459.0</v>
      </c>
      <c r="D615" s="70"/>
      <c r="E615" s="44">
        <f t="shared" si="1"/>
        <v>-0.02947712418</v>
      </c>
      <c r="F615" s="72">
        <v>-2.947712418</v>
      </c>
      <c r="G615" s="71">
        <v>445.47</v>
      </c>
      <c r="H615" s="46">
        <v>44459.0</v>
      </c>
      <c r="I615" s="70" t="s">
        <v>896</v>
      </c>
      <c r="J615" s="70" t="s">
        <v>1777</v>
      </c>
      <c r="K615" s="116">
        <v>1.0</v>
      </c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</row>
    <row r="616">
      <c r="A616" s="70" t="s">
        <v>148</v>
      </c>
      <c r="B616" s="70" t="s">
        <v>1055</v>
      </c>
      <c r="C616" s="71">
        <v>90.08</v>
      </c>
      <c r="D616" s="70"/>
      <c r="E616" s="44">
        <f t="shared" si="1"/>
        <v>-0.03630106572</v>
      </c>
      <c r="F616" s="72">
        <v>-3.630106572</v>
      </c>
      <c r="G616" s="71">
        <v>86.81</v>
      </c>
      <c r="H616" s="46">
        <v>44459.0</v>
      </c>
      <c r="I616" s="70" t="s">
        <v>740</v>
      </c>
      <c r="J616" s="70" t="s">
        <v>1778</v>
      </c>
      <c r="K616" s="116">
        <v>1.0</v>
      </c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</row>
    <row r="617">
      <c r="A617" s="70" t="s">
        <v>256</v>
      </c>
      <c r="B617" s="70" t="s">
        <v>1779</v>
      </c>
      <c r="C617" s="71">
        <v>201.75</v>
      </c>
      <c r="D617" s="70"/>
      <c r="E617" s="44">
        <f t="shared" si="1"/>
        <v>-0.04014869888</v>
      </c>
      <c r="F617" s="72">
        <v>-4.014869888</v>
      </c>
      <c r="G617" s="71">
        <v>193.65</v>
      </c>
      <c r="H617" s="46">
        <v>44459.0</v>
      </c>
      <c r="I617" s="70" t="s">
        <v>896</v>
      </c>
      <c r="J617" s="70" t="s">
        <v>1780</v>
      </c>
      <c r="K617" s="116">
        <v>1.0</v>
      </c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</row>
    <row r="618">
      <c r="A618" s="70" t="s">
        <v>624</v>
      </c>
      <c r="B618" s="70" t="s">
        <v>1370</v>
      </c>
      <c r="C618" s="71">
        <v>194.01</v>
      </c>
      <c r="D618" s="70"/>
      <c r="E618" s="44">
        <f t="shared" si="1"/>
        <v>-0.02958610381</v>
      </c>
      <c r="F618" s="72">
        <v>-2.958610381</v>
      </c>
      <c r="G618" s="71">
        <v>188.27</v>
      </c>
      <c r="H618" s="46">
        <v>44459.0</v>
      </c>
      <c r="I618" s="70" t="s">
        <v>763</v>
      </c>
      <c r="J618" s="70" t="s">
        <v>1781</v>
      </c>
      <c r="K618" s="116">
        <v>1.0</v>
      </c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</row>
    <row r="619">
      <c r="A619" s="70" t="s">
        <v>422</v>
      </c>
      <c r="B619" s="70" t="s">
        <v>888</v>
      </c>
      <c r="C619" s="71">
        <v>43.95</v>
      </c>
      <c r="D619" s="70"/>
      <c r="E619" s="44">
        <f t="shared" si="1"/>
        <v>-0.03959044369</v>
      </c>
      <c r="F619" s="72">
        <v>-3.959044369</v>
      </c>
      <c r="G619" s="71">
        <v>42.21</v>
      </c>
      <c r="H619" s="46">
        <v>44456.0</v>
      </c>
      <c r="I619" s="70" t="s">
        <v>982</v>
      </c>
      <c r="J619" s="70" t="s">
        <v>1782</v>
      </c>
      <c r="K619" s="116">
        <v>1.0</v>
      </c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</row>
    <row r="620">
      <c r="A620" s="70" t="s">
        <v>24</v>
      </c>
      <c r="B620" s="70" t="s">
        <v>1783</v>
      </c>
      <c r="C620" s="71">
        <v>128.49</v>
      </c>
      <c r="D620" s="70"/>
      <c r="E620" s="44">
        <f t="shared" si="1"/>
        <v>-0.01144836174</v>
      </c>
      <c r="F620" s="72">
        <v>-1.144836174</v>
      </c>
      <c r="G620" s="71">
        <v>127.019</v>
      </c>
      <c r="H620" s="46">
        <v>44456.0</v>
      </c>
      <c r="I620" s="70" t="s">
        <v>734</v>
      </c>
      <c r="J620" s="70" t="s">
        <v>1784</v>
      </c>
      <c r="K620" s="116">
        <v>1.0</v>
      </c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</row>
    <row r="621">
      <c r="A621" s="73" t="s">
        <v>582</v>
      </c>
      <c r="B621" s="73" t="s">
        <v>1561</v>
      </c>
      <c r="C621" s="74">
        <v>568.11</v>
      </c>
      <c r="D621" s="74">
        <v>601.2</v>
      </c>
      <c r="E621" s="54">
        <f t="shared" si="1"/>
        <v>0.05824576226</v>
      </c>
      <c r="F621" s="75">
        <v>5.824576226</v>
      </c>
      <c r="G621" s="73"/>
      <c r="H621" s="56">
        <v>44456.0</v>
      </c>
      <c r="I621" s="73" t="s">
        <v>1034</v>
      </c>
      <c r="J621" s="73" t="s">
        <v>1785</v>
      </c>
      <c r="K621" s="118">
        <v>1.0</v>
      </c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>
      <c r="A622" s="70" t="s">
        <v>264</v>
      </c>
      <c r="B622" s="70" t="s">
        <v>1786</v>
      </c>
      <c r="C622" s="71">
        <v>74.95</v>
      </c>
      <c r="D622" s="70"/>
      <c r="E622" s="44">
        <f t="shared" si="1"/>
        <v>-0.02321547698</v>
      </c>
      <c r="F622" s="72">
        <v>-2.321547698</v>
      </c>
      <c r="G622" s="71">
        <v>73.21</v>
      </c>
      <c r="H622" s="46">
        <v>44456.0</v>
      </c>
      <c r="I622" s="70" t="s">
        <v>734</v>
      </c>
      <c r="J622" s="70" t="s">
        <v>1787</v>
      </c>
      <c r="K622" s="116">
        <v>1.0</v>
      </c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</row>
    <row r="623">
      <c r="A623" s="70" t="s">
        <v>42</v>
      </c>
      <c r="B623" s="70" t="s">
        <v>1788</v>
      </c>
      <c r="C623" s="71">
        <v>227.94</v>
      </c>
      <c r="D623" s="70"/>
      <c r="E623" s="44">
        <f t="shared" si="1"/>
        <v>-0.008642625252</v>
      </c>
      <c r="F623" s="72">
        <v>-0.8642625252</v>
      </c>
      <c r="G623" s="71">
        <v>225.97</v>
      </c>
      <c r="H623" s="46">
        <v>44456.0</v>
      </c>
      <c r="I623" s="70" t="s">
        <v>760</v>
      </c>
      <c r="J623" s="70" t="s">
        <v>1789</v>
      </c>
      <c r="K623" s="116">
        <v>1.0</v>
      </c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</row>
    <row r="624">
      <c r="A624" s="77" t="s">
        <v>648</v>
      </c>
      <c r="B624" s="77" t="s">
        <v>1790</v>
      </c>
      <c r="C624" s="78">
        <v>216.15</v>
      </c>
      <c r="D624" s="77"/>
      <c r="E624" s="65">
        <f t="shared" si="1"/>
        <v>0.008790191996</v>
      </c>
      <c r="F624" s="79">
        <v>0.8790191996</v>
      </c>
      <c r="G624" s="78">
        <v>218.05</v>
      </c>
      <c r="H624" s="67">
        <v>44456.0</v>
      </c>
      <c r="I624" s="77" t="s">
        <v>773</v>
      </c>
      <c r="J624" s="77" t="s">
        <v>1791</v>
      </c>
      <c r="K624" s="120">
        <v>1.0</v>
      </c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>
      <c r="A625" s="73" t="s">
        <v>72</v>
      </c>
      <c r="B625" s="73" t="s">
        <v>1792</v>
      </c>
      <c r="C625" s="74">
        <v>60.07</v>
      </c>
      <c r="D625" s="73"/>
      <c r="E625" s="54">
        <f t="shared" si="1"/>
        <v>0.1043782254</v>
      </c>
      <c r="F625" s="75">
        <v>10.43782254</v>
      </c>
      <c r="G625" s="74">
        <v>66.34</v>
      </c>
      <c r="H625" s="56">
        <v>44456.0</v>
      </c>
      <c r="I625" s="73" t="s">
        <v>773</v>
      </c>
      <c r="J625" s="73" t="s">
        <v>1793</v>
      </c>
      <c r="K625" s="118">
        <v>1.0</v>
      </c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>
      <c r="A626" s="73" t="s">
        <v>348</v>
      </c>
      <c r="B626" s="73" t="s">
        <v>1770</v>
      </c>
      <c r="C626" s="74">
        <v>131.39</v>
      </c>
      <c r="D626" s="73"/>
      <c r="E626" s="54">
        <f t="shared" si="1"/>
        <v>0.06922901286</v>
      </c>
      <c r="F626" s="75">
        <v>6.922901286</v>
      </c>
      <c r="G626" s="74">
        <v>140.486</v>
      </c>
      <c r="H626" s="56">
        <v>44456.0</v>
      </c>
      <c r="I626" s="73" t="s">
        <v>869</v>
      </c>
      <c r="J626" s="73" t="s">
        <v>1794</v>
      </c>
      <c r="K626" s="118">
        <v>1.0</v>
      </c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>
      <c r="A627" s="70" t="s">
        <v>266</v>
      </c>
      <c r="B627" s="70" t="s">
        <v>1454</v>
      </c>
      <c r="C627" s="71">
        <v>202.3</v>
      </c>
      <c r="D627" s="70"/>
      <c r="E627" s="44">
        <f t="shared" si="1"/>
        <v>-0.02585269402</v>
      </c>
      <c r="F627" s="72">
        <v>-2.585269402</v>
      </c>
      <c r="G627" s="71">
        <v>197.07</v>
      </c>
      <c r="H627" s="46">
        <v>44455.0</v>
      </c>
      <c r="I627" s="70" t="s">
        <v>726</v>
      </c>
      <c r="J627" s="70" t="s">
        <v>1795</v>
      </c>
      <c r="K627" s="116">
        <v>1.0</v>
      </c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</row>
    <row r="628">
      <c r="A628" s="70" t="s">
        <v>500</v>
      </c>
      <c r="B628" s="70" t="s">
        <v>1796</v>
      </c>
      <c r="C628" s="71">
        <v>295.8</v>
      </c>
      <c r="D628" s="70"/>
      <c r="E628" s="44">
        <f t="shared" si="1"/>
        <v>-0.04317106153</v>
      </c>
      <c r="F628" s="72">
        <v>-4.317106153</v>
      </c>
      <c r="G628" s="71">
        <v>283.03</v>
      </c>
      <c r="H628" s="46">
        <v>44455.0</v>
      </c>
      <c r="I628" s="70" t="s">
        <v>869</v>
      </c>
      <c r="J628" s="70" t="s">
        <v>1797</v>
      </c>
      <c r="K628" s="116">
        <v>1.0</v>
      </c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</row>
    <row r="629">
      <c r="A629" s="70" t="s">
        <v>38</v>
      </c>
      <c r="B629" s="70" t="s">
        <v>1798</v>
      </c>
      <c r="C629" s="71">
        <v>90.6</v>
      </c>
      <c r="D629" s="70"/>
      <c r="E629" s="44">
        <f t="shared" si="1"/>
        <v>-0.04657836645</v>
      </c>
      <c r="F629" s="72">
        <v>-4.657836645</v>
      </c>
      <c r="G629" s="71">
        <v>86.38</v>
      </c>
      <c r="H629" s="46">
        <v>44455.0</v>
      </c>
      <c r="I629" s="70" t="s">
        <v>827</v>
      </c>
      <c r="J629" s="70" t="s">
        <v>1799</v>
      </c>
      <c r="K629" s="116">
        <v>1.0</v>
      </c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</row>
    <row r="630">
      <c r="A630" s="77" t="s">
        <v>260</v>
      </c>
      <c r="B630" s="77" t="s">
        <v>1460</v>
      </c>
      <c r="C630" s="78">
        <v>98.89</v>
      </c>
      <c r="D630" s="77"/>
      <c r="E630" s="65">
        <f t="shared" si="1"/>
        <v>0.03862877945</v>
      </c>
      <c r="F630" s="79">
        <v>3.862877945</v>
      </c>
      <c r="G630" s="78">
        <v>102.71</v>
      </c>
      <c r="H630" s="67">
        <v>44455.0</v>
      </c>
      <c r="I630" s="77" t="s">
        <v>729</v>
      </c>
      <c r="J630" s="77" t="s">
        <v>1800</v>
      </c>
      <c r="K630" s="120">
        <v>1.0</v>
      </c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>
      <c r="A631" s="77" t="s">
        <v>288</v>
      </c>
      <c r="B631" s="77" t="s">
        <v>1801</v>
      </c>
      <c r="C631" s="78">
        <v>68.47</v>
      </c>
      <c r="D631" s="77"/>
      <c r="E631" s="65">
        <f t="shared" si="1"/>
        <v>0.03067036658</v>
      </c>
      <c r="F631" s="79">
        <v>3.067036658</v>
      </c>
      <c r="G631" s="78">
        <v>70.57</v>
      </c>
      <c r="H631" s="67">
        <v>44455.0</v>
      </c>
      <c r="I631" s="77" t="s">
        <v>726</v>
      </c>
      <c r="J631" s="77" t="s">
        <v>1802</v>
      </c>
      <c r="K631" s="120">
        <v>1.0</v>
      </c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>
      <c r="A632" s="73" t="s">
        <v>292</v>
      </c>
      <c r="B632" s="73" t="s">
        <v>1132</v>
      </c>
      <c r="C632" s="74">
        <v>125.75</v>
      </c>
      <c r="D632" s="74">
        <v>131.92</v>
      </c>
      <c r="E632" s="54">
        <f t="shared" si="1"/>
        <v>0.04906560636</v>
      </c>
      <c r="F632" s="75">
        <v>4.906560636</v>
      </c>
      <c r="G632" s="73"/>
      <c r="H632" s="56">
        <v>44455.0</v>
      </c>
      <c r="I632" s="73" t="s">
        <v>729</v>
      </c>
      <c r="J632" s="73" t="s">
        <v>1803</v>
      </c>
      <c r="K632" s="118">
        <v>1.0</v>
      </c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>
      <c r="A633" s="73" t="s">
        <v>348</v>
      </c>
      <c r="B633" s="73" t="s">
        <v>1770</v>
      </c>
      <c r="C633" s="74">
        <v>131.39</v>
      </c>
      <c r="D633" s="74">
        <v>138.88</v>
      </c>
      <c r="E633" s="54">
        <f t="shared" si="1"/>
        <v>0.05700586042</v>
      </c>
      <c r="F633" s="75">
        <v>5.700586042</v>
      </c>
      <c r="G633" s="73"/>
      <c r="H633" s="56">
        <v>44455.0</v>
      </c>
      <c r="I633" s="73" t="s">
        <v>858</v>
      </c>
      <c r="J633" s="73" t="s">
        <v>1804</v>
      </c>
      <c r="K633" s="118">
        <v>1.0</v>
      </c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>
      <c r="A634" s="73" t="s">
        <v>164</v>
      </c>
      <c r="B634" s="73" t="s">
        <v>1805</v>
      </c>
      <c r="C634" s="74">
        <v>149.38</v>
      </c>
      <c r="D634" s="74">
        <v>157.91</v>
      </c>
      <c r="E634" s="54">
        <f t="shared" si="1"/>
        <v>0.05710269112</v>
      </c>
      <c r="F634" s="75">
        <v>5.710269112</v>
      </c>
      <c r="G634" s="73"/>
      <c r="H634" s="56">
        <v>44455.0</v>
      </c>
      <c r="I634" s="73" t="s">
        <v>809</v>
      </c>
      <c r="J634" s="73" t="s">
        <v>1806</v>
      </c>
      <c r="K634" s="118">
        <v>1.0</v>
      </c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>
      <c r="A635" s="77" t="s">
        <v>30</v>
      </c>
      <c r="B635" s="77" t="s">
        <v>836</v>
      </c>
      <c r="C635" s="78">
        <v>169.94</v>
      </c>
      <c r="D635" s="77"/>
      <c r="E635" s="65">
        <f t="shared" si="1"/>
        <v>0.01677062493</v>
      </c>
      <c r="F635" s="79">
        <v>1.677062493</v>
      </c>
      <c r="G635" s="78">
        <v>172.79</v>
      </c>
      <c r="H635" s="67">
        <v>44454.0</v>
      </c>
      <c r="I635" s="77" t="s">
        <v>902</v>
      </c>
      <c r="J635" s="77" t="s">
        <v>1807</v>
      </c>
      <c r="K635" s="120">
        <v>1.0</v>
      </c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>
      <c r="A636" s="73" t="s">
        <v>270</v>
      </c>
      <c r="B636" s="73" t="s">
        <v>1756</v>
      </c>
      <c r="C636" s="74">
        <v>49.49</v>
      </c>
      <c r="D636" s="74">
        <v>51.815</v>
      </c>
      <c r="E636" s="54">
        <f t="shared" si="1"/>
        <v>0.04697918771</v>
      </c>
      <c r="F636" s="75">
        <v>4.697918771</v>
      </c>
      <c r="G636" s="73"/>
      <c r="H636" s="56">
        <v>44454.0</v>
      </c>
      <c r="I636" s="73" t="s">
        <v>902</v>
      </c>
      <c r="J636" s="73" t="s">
        <v>1808</v>
      </c>
      <c r="K636" s="118">
        <v>1.0</v>
      </c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>
      <c r="A637" s="73" t="s">
        <v>98</v>
      </c>
      <c r="B637" s="73" t="s">
        <v>1809</v>
      </c>
      <c r="C637" s="74">
        <v>76.0</v>
      </c>
      <c r="D637" s="73"/>
      <c r="E637" s="54">
        <f t="shared" si="1"/>
        <v>0.1025592105</v>
      </c>
      <c r="F637" s="75">
        <v>10.25592105</v>
      </c>
      <c r="G637" s="74">
        <v>83.7945</v>
      </c>
      <c r="H637" s="56">
        <v>44454.0</v>
      </c>
      <c r="I637" s="73" t="s">
        <v>722</v>
      </c>
      <c r="J637" s="73" t="s">
        <v>1810</v>
      </c>
      <c r="K637" s="118">
        <v>1.0</v>
      </c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>
      <c r="A638" s="73" t="s">
        <v>78</v>
      </c>
      <c r="B638" s="73" t="s">
        <v>1422</v>
      </c>
      <c r="C638" s="74">
        <v>807.87</v>
      </c>
      <c r="D638" s="73"/>
      <c r="E638" s="54">
        <f t="shared" si="1"/>
        <v>0.09283671878</v>
      </c>
      <c r="F638" s="75">
        <v>9.283671878</v>
      </c>
      <c r="G638" s="74">
        <v>882.87</v>
      </c>
      <c r="H638" s="56">
        <v>44453.0</v>
      </c>
      <c r="I638" s="73" t="s">
        <v>780</v>
      </c>
      <c r="J638" s="73" t="s">
        <v>1811</v>
      </c>
      <c r="K638" s="118">
        <v>1.0</v>
      </c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>
      <c r="A639" s="77" t="s">
        <v>90</v>
      </c>
      <c r="B639" s="77" t="s">
        <v>1715</v>
      </c>
      <c r="C639" s="78">
        <v>40.67</v>
      </c>
      <c r="D639" s="78">
        <v>42.345</v>
      </c>
      <c r="E639" s="65">
        <f t="shared" si="1"/>
        <v>0.04118514876</v>
      </c>
      <c r="F639" s="79">
        <v>4.118514876</v>
      </c>
      <c r="G639" s="77"/>
      <c r="H639" s="67">
        <v>44452.0</v>
      </c>
      <c r="I639" s="77" t="s">
        <v>1034</v>
      </c>
      <c r="J639" s="77" t="s">
        <v>1812</v>
      </c>
      <c r="K639" s="120">
        <v>1.0</v>
      </c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>
      <c r="A640" s="73" t="s">
        <v>530</v>
      </c>
      <c r="B640" s="73" t="s">
        <v>1764</v>
      </c>
      <c r="C640" s="74">
        <v>571.51</v>
      </c>
      <c r="D640" s="74">
        <v>602.21</v>
      </c>
      <c r="E640" s="54">
        <f t="shared" si="1"/>
        <v>0.05371734528</v>
      </c>
      <c r="F640" s="75">
        <v>5.371734528</v>
      </c>
      <c r="G640" s="73"/>
      <c r="H640" s="56">
        <v>44452.0</v>
      </c>
      <c r="I640" s="73" t="s">
        <v>858</v>
      </c>
      <c r="J640" s="73" t="s">
        <v>1813</v>
      </c>
      <c r="K640" s="118">
        <v>1.0</v>
      </c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>
      <c r="A641" s="73" t="s">
        <v>70</v>
      </c>
      <c r="B641" s="73" t="s">
        <v>1639</v>
      </c>
      <c r="C641" s="74">
        <v>58.65</v>
      </c>
      <c r="D641" s="74">
        <v>62.01</v>
      </c>
      <c r="E641" s="54">
        <f t="shared" si="1"/>
        <v>0.05728900256</v>
      </c>
      <c r="F641" s="75">
        <v>5.728900256</v>
      </c>
      <c r="G641" s="73"/>
      <c r="H641" s="56">
        <v>44452.0</v>
      </c>
      <c r="I641" s="73" t="s">
        <v>734</v>
      </c>
      <c r="J641" s="73" t="s">
        <v>1814</v>
      </c>
      <c r="K641" s="118">
        <v>1.0</v>
      </c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>
      <c r="A642" s="73" t="s">
        <v>260</v>
      </c>
      <c r="B642" s="73" t="s">
        <v>1460</v>
      </c>
      <c r="C642" s="74">
        <v>98.89</v>
      </c>
      <c r="D642" s="74">
        <v>104.55</v>
      </c>
      <c r="E642" s="54">
        <f t="shared" si="1"/>
        <v>0.05723531196</v>
      </c>
      <c r="F642" s="75">
        <v>5.723531196</v>
      </c>
      <c r="G642" s="73"/>
      <c r="H642" s="56">
        <v>44452.0</v>
      </c>
      <c r="I642" s="73" t="s">
        <v>790</v>
      </c>
      <c r="J642" s="73" t="s">
        <v>1815</v>
      </c>
      <c r="K642" s="118">
        <v>1.0</v>
      </c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>
      <c r="A643" s="73" t="s">
        <v>76</v>
      </c>
      <c r="B643" s="73" t="s">
        <v>701</v>
      </c>
      <c r="C643" s="74">
        <v>89.16</v>
      </c>
      <c r="D643" s="73"/>
      <c r="E643" s="54">
        <f t="shared" si="1"/>
        <v>0.1764244056</v>
      </c>
      <c r="F643" s="75">
        <v>17.64244056</v>
      </c>
      <c r="G643" s="74">
        <v>104.89</v>
      </c>
      <c r="H643" s="56">
        <v>44452.0</v>
      </c>
      <c r="I643" s="73" t="s">
        <v>955</v>
      </c>
      <c r="J643" s="73" t="s">
        <v>1816</v>
      </c>
      <c r="K643" s="118">
        <v>1.0</v>
      </c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>
      <c r="A644" s="70" t="s">
        <v>504</v>
      </c>
      <c r="B644" s="70" t="s">
        <v>1817</v>
      </c>
      <c r="C644" s="71">
        <v>482.65</v>
      </c>
      <c r="D644" s="70"/>
      <c r="E644" s="44">
        <f t="shared" si="1"/>
        <v>-0.01259712007</v>
      </c>
      <c r="F644" s="72">
        <v>-1.259712007</v>
      </c>
      <c r="G644" s="71">
        <v>476.57</v>
      </c>
      <c r="H644" s="46">
        <v>44449.0</v>
      </c>
      <c r="I644" s="70" t="s">
        <v>1034</v>
      </c>
      <c r="J644" s="70" t="s">
        <v>1818</v>
      </c>
      <c r="K644" s="116">
        <v>1.0</v>
      </c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</row>
    <row r="645">
      <c r="A645" s="70" t="s">
        <v>74</v>
      </c>
      <c r="B645" s="70" t="s">
        <v>1819</v>
      </c>
      <c r="C645" s="71">
        <v>205.92</v>
      </c>
      <c r="D645" s="70"/>
      <c r="E645" s="44">
        <f t="shared" si="1"/>
        <v>-0.02258158508</v>
      </c>
      <c r="F645" s="72">
        <v>-2.258158508</v>
      </c>
      <c r="G645" s="71">
        <v>201.27</v>
      </c>
      <c r="H645" s="46">
        <v>44449.0</v>
      </c>
      <c r="I645" s="70" t="s">
        <v>1034</v>
      </c>
      <c r="J645" s="70" t="s">
        <v>1820</v>
      </c>
      <c r="K645" s="116">
        <v>1.0</v>
      </c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</row>
    <row r="646">
      <c r="A646" s="73" t="s">
        <v>480</v>
      </c>
      <c r="B646" s="73" t="s">
        <v>1821</v>
      </c>
      <c r="C646" s="74">
        <v>107.08</v>
      </c>
      <c r="D646" s="74">
        <v>116.35</v>
      </c>
      <c r="E646" s="54">
        <f t="shared" si="1"/>
        <v>0.0865707882</v>
      </c>
      <c r="F646" s="75">
        <v>8.65707882</v>
      </c>
      <c r="G646" s="73"/>
      <c r="H646" s="56">
        <v>44449.0</v>
      </c>
      <c r="I646" s="56">
        <v>44449.0</v>
      </c>
      <c r="J646" s="73" t="s">
        <v>1822</v>
      </c>
      <c r="K646" s="118">
        <v>1.0</v>
      </c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>
      <c r="A647" s="77" t="s">
        <v>530</v>
      </c>
      <c r="B647" s="77" t="s">
        <v>1764</v>
      </c>
      <c r="C647" s="78">
        <v>571.51</v>
      </c>
      <c r="D647" s="78">
        <v>595.88</v>
      </c>
      <c r="E647" s="65">
        <f t="shared" si="1"/>
        <v>0.0426414236</v>
      </c>
      <c r="F647" s="79">
        <v>4.26414236</v>
      </c>
      <c r="G647" s="77"/>
      <c r="H647" s="67">
        <v>44449.0</v>
      </c>
      <c r="I647" s="77" t="s">
        <v>790</v>
      </c>
      <c r="J647" s="77" t="s">
        <v>1823</v>
      </c>
      <c r="K647" s="120">
        <v>1.0</v>
      </c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>
      <c r="A648" s="70" t="s">
        <v>658</v>
      </c>
      <c r="B648" s="70" t="s">
        <v>1824</v>
      </c>
      <c r="C648" s="71">
        <v>55.29</v>
      </c>
      <c r="D648" s="70"/>
      <c r="E648" s="44">
        <f t="shared" si="1"/>
        <v>-0.01564478206</v>
      </c>
      <c r="F648" s="72">
        <v>-1.564478206</v>
      </c>
      <c r="G648" s="71">
        <v>54.425</v>
      </c>
      <c r="H648" s="46">
        <v>44449.0</v>
      </c>
      <c r="I648" s="70" t="s">
        <v>858</v>
      </c>
      <c r="J648" s="70" t="s">
        <v>1825</v>
      </c>
      <c r="K648" s="116">
        <v>1.0</v>
      </c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</row>
    <row r="649">
      <c r="A649" s="70" t="s">
        <v>636</v>
      </c>
      <c r="B649" s="70" t="s">
        <v>1826</v>
      </c>
      <c r="C649" s="71">
        <v>49.9</v>
      </c>
      <c r="D649" s="70"/>
      <c r="E649" s="44">
        <f t="shared" si="1"/>
        <v>-0.03547094188</v>
      </c>
      <c r="F649" s="72">
        <v>-3.547094188</v>
      </c>
      <c r="G649" s="71">
        <v>48.13</v>
      </c>
      <c r="H649" s="46">
        <v>44449.0</v>
      </c>
      <c r="I649" s="70" t="s">
        <v>1034</v>
      </c>
      <c r="J649" s="70" t="s">
        <v>1827</v>
      </c>
      <c r="K649" s="116">
        <v>1.0</v>
      </c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</row>
    <row r="650">
      <c r="A650" s="70" t="s">
        <v>598</v>
      </c>
      <c r="B650" s="70" t="s">
        <v>731</v>
      </c>
      <c r="C650" s="71">
        <v>194.48</v>
      </c>
      <c r="D650" s="70"/>
      <c r="E650" s="44">
        <f t="shared" si="1"/>
        <v>-0.02113327849</v>
      </c>
      <c r="F650" s="72">
        <v>-2.113327849</v>
      </c>
      <c r="G650" s="71">
        <v>190.37</v>
      </c>
      <c r="H650" s="46">
        <v>44449.0</v>
      </c>
      <c r="I650" s="70" t="s">
        <v>896</v>
      </c>
      <c r="J650" s="70" t="s">
        <v>1828</v>
      </c>
      <c r="K650" s="116">
        <v>1.0</v>
      </c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</row>
    <row r="651">
      <c r="A651" s="70" t="s">
        <v>156</v>
      </c>
      <c r="B651" s="70" t="s">
        <v>862</v>
      </c>
      <c r="C651" s="71">
        <v>64.61</v>
      </c>
      <c r="D651" s="70"/>
      <c r="E651" s="44">
        <f t="shared" si="1"/>
        <v>-0.03312180777</v>
      </c>
      <c r="F651" s="72">
        <v>-3.312180777</v>
      </c>
      <c r="G651" s="71">
        <v>62.47</v>
      </c>
      <c r="H651" s="46">
        <v>44448.0</v>
      </c>
      <c r="I651" s="70" t="s">
        <v>729</v>
      </c>
      <c r="J651" s="70" t="s">
        <v>1829</v>
      </c>
      <c r="K651" s="116">
        <v>1.0</v>
      </c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</row>
    <row r="652">
      <c r="A652" s="73" t="s">
        <v>102</v>
      </c>
      <c r="B652" s="73" t="s">
        <v>1179</v>
      </c>
      <c r="C652" s="74">
        <v>250.47</v>
      </c>
      <c r="D652" s="74">
        <v>262.94</v>
      </c>
      <c r="E652" s="54">
        <f t="shared" si="1"/>
        <v>0.04978640157</v>
      </c>
      <c r="F652" s="75">
        <v>4.978640157</v>
      </c>
      <c r="G652" s="73"/>
      <c r="H652" s="56">
        <v>44448.0</v>
      </c>
      <c r="I652" s="73" t="s">
        <v>869</v>
      </c>
      <c r="J652" s="73" t="s">
        <v>1830</v>
      </c>
      <c r="K652" s="118">
        <v>1.0</v>
      </c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>
      <c r="A653" s="77" t="s">
        <v>90</v>
      </c>
      <c r="B653" s="77" t="s">
        <v>1715</v>
      </c>
      <c r="C653" s="78">
        <v>40.67</v>
      </c>
      <c r="D653" s="78">
        <v>42.455</v>
      </c>
      <c r="E653" s="65">
        <f t="shared" si="1"/>
        <v>0.04388984509</v>
      </c>
      <c r="F653" s="79">
        <v>4.388984509</v>
      </c>
      <c r="G653" s="77"/>
      <c r="H653" s="67">
        <v>44448.0</v>
      </c>
      <c r="I653" s="77" t="s">
        <v>729</v>
      </c>
      <c r="J653" s="77" t="s">
        <v>1831</v>
      </c>
      <c r="K653" s="120">
        <v>1.0</v>
      </c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>
      <c r="A654" s="70" t="s">
        <v>210</v>
      </c>
      <c r="B654" s="70" t="s">
        <v>1621</v>
      </c>
      <c r="C654" s="71">
        <v>143.29</v>
      </c>
      <c r="D654" s="70"/>
      <c r="E654" s="44">
        <f t="shared" si="1"/>
        <v>-0.0005583083258</v>
      </c>
      <c r="F654" s="72">
        <v>-0.05583083258</v>
      </c>
      <c r="G654" s="71">
        <v>143.21</v>
      </c>
      <c r="H654" s="46">
        <v>44448.0</v>
      </c>
      <c r="I654" s="70" t="s">
        <v>869</v>
      </c>
      <c r="J654" s="70" t="s">
        <v>1832</v>
      </c>
      <c r="K654" s="116">
        <v>1.0</v>
      </c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</row>
    <row r="655">
      <c r="A655" s="70" t="s">
        <v>656</v>
      </c>
      <c r="B655" s="70" t="s">
        <v>1833</v>
      </c>
      <c r="C655" s="71">
        <v>142.44</v>
      </c>
      <c r="D655" s="70"/>
      <c r="E655" s="44">
        <f t="shared" si="1"/>
        <v>-0.01270710475</v>
      </c>
      <c r="F655" s="72">
        <v>-1.270710475</v>
      </c>
      <c r="G655" s="71">
        <v>140.63</v>
      </c>
      <c r="H655" s="46">
        <v>44447.0</v>
      </c>
      <c r="I655" s="70" t="s">
        <v>740</v>
      </c>
      <c r="J655" s="70" t="s">
        <v>1834</v>
      </c>
      <c r="K655" s="116">
        <v>1.0</v>
      </c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</row>
    <row r="656">
      <c r="A656" s="73" t="s">
        <v>160</v>
      </c>
      <c r="B656" s="73" t="s">
        <v>1713</v>
      </c>
      <c r="C656" s="74">
        <v>427.51</v>
      </c>
      <c r="D656" s="74">
        <v>449.17</v>
      </c>
      <c r="E656" s="54">
        <f t="shared" si="1"/>
        <v>0.05066548151</v>
      </c>
      <c r="F656" s="75">
        <v>5.066548151</v>
      </c>
      <c r="G656" s="73"/>
      <c r="H656" s="56">
        <v>44447.0</v>
      </c>
      <c r="I656" s="73" t="s">
        <v>827</v>
      </c>
      <c r="J656" s="73" t="s">
        <v>1835</v>
      </c>
      <c r="K656" s="118">
        <v>1.0</v>
      </c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>
      <c r="A657" s="70" t="s">
        <v>56</v>
      </c>
      <c r="B657" s="70" t="s">
        <v>1098</v>
      </c>
      <c r="C657" s="71">
        <v>225.96</v>
      </c>
      <c r="D657" s="70"/>
      <c r="E657" s="44">
        <f t="shared" si="1"/>
        <v>-0.02044609665</v>
      </c>
      <c r="F657" s="72">
        <v>-2.044609665</v>
      </c>
      <c r="G657" s="71">
        <v>221.34</v>
      </c>
      <c r="H657" s="46">
        <v>44447.0</v>
      </c>
      <c r="I657" s="70" t="s">
        <v>740</v>
      </c>
      <c r="J657" s="70" t="s">
        <v>1836</v>
      </c>
      <c r="K657" s="116">
        <v>1.0</v>
      </c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</row>
    <row r="658">
      <c r="A658" s="70" t="s">
        <v>472</v>
      </c>
      <c r="B658" s="70" t="s">
        <v>1837</v>
      </c>
      <c r="C658" s="71">
        <v>78.5</v>
      </c>
      <c r="D658" s="70"/>
      <c r="E658" s="44">
        <f t="shared" si="1"/>
        <v>-0.02573248408</v>
      </c>
      <c r="F658" s="72">
        <v>-2.573248408</v>
      </c>
      <c r="G658" s="71">
        <v>76.48</v>
      </c>
      <c r="H658" s="46">
        <v>44447.0</v>
      </c>
      <c r="I658" s="70" t="s">
        <v>740</v>
      </c>
      <c r="J658" s="70" t="s">
        <v>1838</v>
      </c>
      <c r="K658" s="116">
        <v>1.0</v>
      </c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</row>
    <row r="659">
      <c r="A659" s="70" t="s">
        <v>308</v>
      </c>
      <c r="B659" s="70" t="s">
        <v>1839</v>
      </c>
      <c r="C659" s="71">
        <v>140.01</v>
      </c>
      <c r="D659" s="70"/>
      <c r="E659" s="44">
        <f t="shared" si="1"/>
        <v>-0.0139275766</v>
      </c>
      <c r="F659" s="72">
        <v>-1.39275766</v>
      </c>
      <c r="G659" s="71">
        <v>138.06</v>
      </c>
      <c r="H659" s="46">
        <v>44447.0</v>
      </c>
      <c r="I659" s="70" t="s">
        <v>740</v>
      </c>
      <c r="J659" s="70" t="s">
        <v>1840</v>
      </c>
      <c r="K659" s="116">
        <v>1.0</v>
      </c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</row>
    <row r="660">
      <c r="A660" s="70" t="s">
        <v>300</v>
      </c>
      <c r="B660" s="70" t="s">
        <v>843</v>
      </c>
      <c r="C660" s="71">
        <v>178.22</v>
      </c>
      <c r="D660" s="70"/>
      <c r="E660" s="44">
        <f t="shared" si="1"/>
        <v>-0.02519358097</v>
      </c>
      <c r="F660" s="72">
        <v>-2.519358097</v>
      </c>
      <c r="G660" s="71">
        <v>173.73</v>
      </c>
      <c r="H660" s="46">
        <v>44447.0</v>
      </c>
      <c r="I660" s="70" t="s">
        <v>740</v>
      </c>
      <c r="J660" s="70" t="s">
        <v>1841</v>
      </c>
      <c r="K660" s="116">
        <v>1.0</v>
      </c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</row>
    <row r="661">
      <c r="A661" s="70" t="s">
        <v>232</v>
      </c>
      <c r="B661" s="70" t="s">
        <v>1219</v>
      </c>
      <c r="C661" s="71">
        <v>68.95</v>
      </c>
      <c r="D661" s="70"/>
      <c r="E661" s="44">
        <f t="shared" si="1"/>
        <v>-0.02494561276</v>
      </c>
      <c r="F661" s="72">
        <v>-2.494561276</v>
      </c>
      <c r="G661" s="71">
        <v>67.23</v>
      </c>
      <c r="H661" s="46">
        <v>44447.0</v>
      </c>
      <c r="I661" s="70" t="s">
        <v>740</v>
      </c>
      <c r="J661" s="70" t="s">
        <v>1842</v>
      </c>
      <c r="K661" s="116">
        <v>1.0</v>
      </c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</row>
    <row r="662">
      <c r="A662" s="70" t="s">
        <v>192</v>
      </c>
      <c r="B662" s="70" t="s">
        <v>1843</v>
      </c>
      <c r="C662" s="71">
        <v>293.99</v>
      </c>
      <c r="D662" s="70"/>
      <c r="E662" s="44">
        <f t="shared" si="1"/>
        <v>-0.008469675839</v>
      </c>
      <c r="F662" s="72">
        <v>-0.8469675839</v>
      </c>
      <c r="G662" s="71">
        <v>291.5</v>
      </c>
      <c r="H662" s="46">
        <v>44447.0</v>
      </c>
      <c r="I662" s="70" t="s">
        <v>827</v>
      </c>
      <c r="J662" s="70" t="s">
        <v>1844</v>
      </c>
      <c r="K662" s="116">
        <v>1.0</v>
      </c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</row>
    <row r="663">
      <c r="A663" s="70" t="s">
        <v>250</v>
      </c>
      <c r="B663" s="70" t="s">
        <v>1287</v>
      </c>
      <c r="C663" s="71">
        <v>39.4</v>
      </c>
      <c r="D663" s="70"/>
      <c r="E663" s="44">
        <f t="shared" si="1"/>
        <v>-0.02360406091</v>
      </c>
      <c r="F663" s="72">
        <v>-2.360406091</v>
      </c>
      <c r="G663" s="71">
        <v>38.47</v>
      </c>
      <c r="H663" s="46">
        <v>44447.0</v>
      </c>
      <c r="I663" s="70" t="s">
        <v>729</v>
      </c>
      <c r="J663" s="70" t="s">
        <v>1845</v>
      </c>
      <c r="K663" s="116">
        <v>1.0</v>
      </c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</row>
    <row r="664">
      <c r="A664" s="70" t="s">
        <v>202</v>
      </c>
      <c r="B664" s="70" t="s">
        <v>1846</v>
      </c>
      <c r="C664" s="71">
        <v>107.0</v>
      </c>
      <c r="D664" s="70"/>
      <c r="E664" s="44">
        <f t="shared" si="1"/>
        <v>-0.03551401869</v>
      </c>
      <c r="F664" s="72">
        <v>-3.551401869</v>
      </c>
      <c r="G664" s="71">
        <v>103.2</v>
      </c>
      <c r="H664" s="46">
        <v>44447.0</v>
      </c>
      <c r="I664" s="70" t="s">
        <v>729</v>
      </c>
      <c r="J664" s="70" t="s">
        <v>1847</v>
      </c>
      <c r="K664" s="116">
        <v>1.0</v>
      </c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</row>
    <row r="665">
      <c r="A665" s="73" t="s">
        <v>438</v>
      </c>
      <c r="B665" s="73" t="s">
        <v>1462</v>
      </c>
      <c r="C665" s="74">
        <v>247.55</v>
      </c>
      <c r="D665" s="73"/>
      <c r="E665" s="54">
        <f t="shared" si="1"/>
        <v>0.07024843466</v>
      </c>
      <c r="F665" s="75">
        <v>7.024843466</v>
      </c>
      <c r="G665" s="74">
        <v>264.94</v>
      </c>
      <c r="H665" s="56">
        <v>44447.0</v>
      </c>
      <c r="I665" s="73" t="s">
        <v>827</v>
      </c>
      <c r="J665" s="73" t="s">
        <v>1848</v>
      </c>
      <c r="K665" s="118">
        <v>1.0</v>
      </c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>
      <c r="A666" s="77" t="s">
        <v>198</v>
      </c>
      <c r="B666" s="77" t="s">
        <v>1849</v>
      </c>
      <c r="C666" s="78">
        <v>51.88</v>
      </c>
      <c r="D666" s="77"/>
      <c r="E666" s="65">
        <f t="shared" si="1"/>
        <v>0.02158828065</v>
      </c>
      <c r="F666" s="79">
        <v>2.158828065</v>
      </c>
      <c r="G666" s="78">
        <v>53.0</v>
      </c>
      <c r="H666" s="67">
        <v>44447.0</v>
      </c>
      <c r="I666" s="77" t="s">
        <v>702</v>
      </c>
      <c r="J666" s="77" t="s">
        <v>1850</v>
      </c>
      <c r="K666" s="120">
        <v>1.0</v>
      </c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>
      <c r="A667" s="73" t="s">
        <v>98</v>
      </c>
      <c r="B667" s="73" t="s">
        <v>1809</v>
      </c>
      <c r="C667" s="74">
        <v>76.0</v>
      </c>
      <c r="D667" s="73"/>
      <c r="E667" s="54">
        <f t="shared" si="1"/>
        <v>0.09671052632</v>
      </c>
      <c r="F667" s="75">
        <v>9.671052632</v>
      </c>
      <c r="G667" s="74">
        <v>83.35</v>
      </c>
      <c r="H667" s="56">
        <v>44447.0</v>
      </c>
      <c r="I667" s="73" t="s">
        <v>702</v>
      </c>
      <c r="J667" s="73" t="s">
        <v>1851</v>
      </c>
      <c r="K667" s="118">
        <v>1.0</v>
      </c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>
      <c r="A668" s="70" t="s">
        <v>452</v>
      </c>
      <c r="B668" s="70" t="s">
        <v>1299</v>
      </c>
      <c r="C668" s="71">
        <v>83.91</v>
      </c>
      <c r="D668" s="70"/>
      <c r="E668" s="44">
        <f t="shared" si="1"/>
        <v>-0.006912167799</v>
      </c>
      <c r="F668" s="72">
        <v>-0.6912167799</v>
      </c>
      <c r="G668" s="71">
        <v>83.33</v>
      </c>
      <c r="H668" s="46">
        <v>44446.0</v>
      </c>
      <c r="I668" s="70" t="s">
        <v>790</v>
      </c>
      <c r="J668" s="70" t="s">
        <v>1852</v>
      </c>
      <c r="K668" s="116">
        <v>1.0</v>
      </c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</row>
    <row r="669">
      <c r="A669" s="70" t="s">
        <v>88</v>
      </c>
      <c r="B669" s="70" t="s">
        <v>1853</v>
      </c>
      <c r="C669" s="71">
        <v>495.94</v>
      </c>
      <c r="D669" s="70"/>
      <c r="E669" s="44">
        <f t="shared" si="1"/>
        <v>-0.005585353067</v>
      </c>
      <c r="F669" s="72">
        <v>-0.5585353067</v>
      </c>
      <c r="G669" s="71">
        <v>493.17</v>
      </c>
      <c r="H669" s="46">
        <v>44446.0</v>
      </c>
      <c r="I669" s="70" t="s">
        <v>702</v>
      </c>
      <c r="J669" s="70" t="s">
        <v>1854</v>
      </c>
      <c r="K669" s="116">
        <v>1.0</v>
      </c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</row>
    <row r="670">
      <c r="A670" s="77" t="s">
        <v>134</v>
      </c>
      <c r="B670" s="77" t="s">
        <v>1631</v>
      </c>
      <c r="C670" s="78">
        <v>95.62</v>
      </c>
      <c r="D670" s="77"/>
      <c r="E670" s="65">
        <f t="shared" si="1"/>
        <v>0.02415812592</v>
      </c>
      <c r="F670" s="79">
        <v>2.415812592</v>
      </c>
      <c r="G670" s="78">
        <v>97.93</v>
      </c>
      <c r="H670" s="67">
        <v>44446.0</v>
      </c>
      <c r="I670" s="77" t="s">
        <v>702</v>
      </c>
      <c r="J670" s="77" t="s">
        <v>1855</v>
      </c>
      <c r="K670" s="120">
        <v>1.0</v>
      </c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>
      <c r="A671" s="77" t="s">
        <v>122</v>
      </c>
      <c r="B671" s="77" t="s">
        <v>1856</v>
      </c>
      <c r="C671" s="78">
        <v>124.22</v>
      </c>
      <c r="D671" s="77"/>
      <c r="E671" s="65">
        <f t="shared" si="1"/>
        <v>0.0213862502</v>
      </c>
      <c r="F671" s="79">
        <v>2.13862502</v>
      </c>
      <c r="G671" s="78">
        <v>126.8766</v>
      </c>
      <c r="H671" s="67">
        <v>44446.0</v>
      </c>
      <c r="I671" s="77" t="s">
        <v>702</v>
      </c>
      <c r="J671" s="77" t="s">
        <v>1857</v>
      </c>
      <c r="K671" s="120">
        <v>1.0</v>
      </c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>
      <c r="A672" s="77" t="s">
        <v>182</v>
      </c>
      <c r="B672" s="77" t="s">
        <v>1858</v>
      </c>
      <c r="C672" s="78">
        <v>31.9</v>
      </c>
      <c r="D672" s="77"/>
      <c r="E672" s="65">
        <f t="shared" si="1"/>
        <v>0.001257053292</v>
      </c>
      <c r="F672" s="79">
        <v>0.1257053292</v>
      </c>
      <c r="G672" s="78">
        <v>31.9401</v>
      </c>
      <c r="H672" s="67">
        <v>44446.0</v>
      </c>
      <c r="I672" s="77" t="s">
        <v>740</v>
      </c>
      <c r="J672" s="77" t="s">
        <v>1859</v>
      </c>
      <c r="K672" s="120">
        <v>1.0</v>
      </c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>
      <c r="A673" s="77" t="s">
        <v>216</v>
      </c>
      <c r="B673" s="77" t="s">
        <v>1411</v>
      </c>
      <c r="C673" s="78">
        <v>266.86</v>
      </c>
      <c r="D673" s="78">
        <v>279.0</v>
      </c>
      <c r="E673" s="65">
        <f t="shared" si="1"/>
        <v>0.04549201829</v>
      </c>
      <c r="F673" s="79">
        <v>4.549201829</v>
      </c>
      <c r="G673" s="77"/>
      <c r="H673" s="67">
        <v>44442.0</v>
      </c>
      <c r="I673" s="77" t="s">
        <v>740</v>
      </c>
      <c r="J673" s="77" t="s">
        <v>1860</v>
      </c>
      <c r="K673" s="120">
        <v>1.0</v>
      </c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>
      <c r="A674" s="77" t="s">
        <v>118</v>
      </c>
      <c r="B674" s="77" t="s">
        <v>1861</v>
      </c>
      <c r="C674" s="78">
        <v>44.83</v>
      </c>
      <c r="D674" s="77"/>
      <c r="E674" s="65">
        <f t="shared" si="1"/>
        <v>0.0007807271916</v>
      </c>
      <c r="F674" s="79">
        <v>0.07807271916</v>
      </c>
      <c r="G674" s="78">
        <v>44.865</v>
      </c>
      <c r="H674" s="67">
        <v>44442.0</v>
      </c>
      <c r="I674" s="77" t="s">
        <v>790</v>
      </c>
      <c r="J674" s="77" t="s">
        <v>1862</v>
      </c>
      <c r="K674" s="120">
        <v>1.0</v>
      </c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>
      <c r="A675" s="77" t="s">
        <v>468</v>
      </c>
      <c r="B675" s="77" t="s">
        <v>1863</v>
      </c>
      <c r="C675" s="78">
        <v>133.73</v>
      </c>
      <c r="D675" s="77"/>
      <c r="E675" s="65">
        <f t="shared" si="1"/>
        <v>0.03888431915</v>
      </c>
      <c r="F675" s="79">
        <v>3.888431915</v>
      </c>
      <c r="G675" s="78">
        <v>138.93</v>
      </c>
      <c r="H675" s="67">
        <v>44442.0</v>
      </c>
      <c r="I675" s="77" t="s">
        <v>790</v>
      </c>
      <c r="J675" s="77" t="s">
        <v>1864</v>
      </c>
      <c r="K675" s="120">
        <v>1.0</v>
      </c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>
      <c r="A676" s="70" t="s">
        <v>222</v>
      </c>
      <c r="B676" s="70" t="s">
        <v>1465</v>
      </c>
      <c r="C676" s="71">
        <v>174.99</v>
      </c>
      <c r="D676" s="70"/>
      <c r="E676" s="44">
        <f t="shared" si="1"/>
        <v>-0.005714612264</v>
      </c>
      <c r="F676" s="72">
        <v>-0.5714612264</v>
      </c>
      <c r="G676" s="71">
        <v>173.99</v>
      </c>
      <c r="H676" s="46">
        <v>44442.0</v>
      </c>
      <c r="I676" s="70" t="s">
        <v>740</v>
      </c>
      <c r="J676" s="70" t="s">
        <v>1865</v>
      </c>
      <c r="K676" s="116">
        <v>1.0</v>
      </c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</row>
    <row r="677">
      <c r="A677" s="77" t="s">
        <v>664</v>
      </c>
      <c r="B677" s="77" t="s">
        <v>1866</v>
      </c>
      <c r="C677" s="78">
        <v>84.89</v>
      </c>
      <c r="D677" s="77"/>
      <c r="E677" s="65">
        <f t="shared" si="1"/>
        <v>0.01272234657</v>
      </c>
      <c r="F677" s="79">
        <v>1.272234657</v>
      </c>
      <c r="G677" s="78">
        <v>85.97</v>
      </c>
      <c r="H677" s="67">
        <v>44442.0</v>
      </c>
      <c r="I677" s="77" t="s">
        <v>869</v>
      </c>
      <c r="J677" s="77" t="s">
        <v>1867</v>
      </c>
      <c r="K677" s="120">
        <v>1.0</v>
      </c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>
      <c r="A678" s="77" t="s">
        <v>310</v>
      </c>
      <c r="B678" s="77" t="s">
        <v>1868</v>
      </c>
      <c r="C678" s="78">
        <v>119.36</v>
      </c>
      <c r="D678" s="77"/>
      <c r="E678" s="65">
        <f t="shared" si="1"/>
        <v>0.01537365952</v>
      </c>
      <c r="F678" s="79">
        <v>1.537365952</v>
      </c>
      <c r="G678" s="78">
        <v>121.195</v>
      </c>
      <c r="H678" s="67">
        <v>44442.0</v>
      </c>
      <c r="I678" s="77" t="s">
        <v>790</v>
      </c>
      <c r="J678" s="77" t="s">
        <v>1869</v>
      </c>
      <c r="K678" s="120">
        <v>1.0</v>
      </c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>
      <c r="A679" s="77" t="s">
        <v>254</v>
      </c>
      <c r="B679" s="77" t="s">
        <v>1870</v>
      </c>
      <c r="C679" s="78">
        <v>92.9</v>
      </c>
      <c r="D679" s="77"/>
      <c r="E679" s="65">
        <f t="shared" si="1"/>
        <v>0.02717976319</v>
      </c>
      <c r="F679" s="79">
        <v>2.717976319</v>
      </c>
      <c r="G679" s="78">
        <v>95.425</v>
      </c>
      <c r="H679" s="67">
        <v>44442.0</v>
      </c>
      <c r="I679" s="77" t="s">
        <v>869</v>
      </c>
      <c r="J679" s="77" t="s">
        <v>1871</v>
      </c>
      <c r="K679" s="120">
        <v>1.0</v>
      </c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>
      <c r="A680" s="73" t="s">
        <v>224</v>
      </c>
      <c r="B680" s="73" t="s">
        <v>1221</v>
      </c>
      <c r="C680" s="74">
        <v>840.03</v>
      </c>
      <c r="D680" s="74">
        <v>882.24</v>
      </c>
      <c r="E680" s="54">
        <f t="shared" si="1"/>
        <v>0.05024820542</v>
      </c>
      <c r="F680" s="75">
        <v>5.024820542</v>
      </c>
      <c r="G680" s="73"/>
      <c r="H680" s="56">
        <v>44442.0</v>
      </c>
      <c r="I680" s="73" t="s">
        <v>790</v>
      </c>
      <c r="J680" s="73" t="s">
        <v>1872</v>
      </c>
      <c r="K680" s="118">
        <v>1.0</v>
      </c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>
      <c r="A681" s="77" t="s">
        <v>218</v>
      </c>
      <c r="B681" s="77" t="s">
        <v>1873</v>
      </c>
      <c r="C681" s="78">
        <v>330.18</v>
      </c>
      <c r="D681" s="77"/>
      <c r="E681" s="65">
        <f t="shared" si="1"/>
        <v>0.03504149252</v>
      </c>
      <c r="F681" s="79">
        <v>3.504149252</v>
      </c>
      <c r="G681" s="78">
        <v>341.75</v>
      </c>
      <c r="H681" s="67">
        <v>44442.0</v>
      </c>
      <c r="I681" s="77" t="s">
        <v>747</v>
      </c>
      <c r="J681" s="77" t="s">
        <v>1874</v>
      </c>
      <c r="K681" s="120">
        <v>1.0</v>
      </c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>
      <c r="A682" s="70" t="s">
        <v>116</v>
      </c>
      <c r="B682" s="70" t="s">
        <v>1875</v>
      </c>
      <c r="C682" s="71">
        <v>82.26</v>
      </c>
      <c r="D682" s="70"/>
      <c r="E682" s="44">
        <f t="shared" si="1"/>
        <v>-0.001026015074</v>
      </c>
      <c r="F682" s="72">
        <v>-0.1026015074</v>
      </c>
      <c r="G682" s="71">
        <v>82.1756</v>
      </c>
      <c r="H682" s="46">
        <v>44442.0</v>
      </c>
      <c r="I682" s="70" t="s">
        <v>790</v>
      </c>
      <c r="J682" s="70" t="s">
        <v>1876</v>
      </c>
      <c r="K682" s="116">
        <v>1.0</v>
      </c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</row>
    <row r="683">
      <c r="A683" s="73" t="s">
        <v>76</v>
      </c>
      <c r="B683" s="73" t="s">
        <v>701</v>
      </c>
      <c r="C683" s="74">
        <v>89.16</v>
      </c>
      <c r="D683" s="74">
        <v>93.7</v>
      </c>
      <c r="E683" s="54">
        <f t="shared" si="1"/>
        <v>0.05091969493</v>
      </c>
      <c r="F683" s="75">
        <v>5.091969493</v>
      </c>
      <c r="G683" s="73"/>
      <c r="H683" s="56">
        <v>44442.0</v>
      </c>
      <c r="I683" s="56">
        <v>44442.0</v>
      </c>
      <c r="J683" s="73" t="s">
        <v>1877</v>
      </c>
      <c r="K683" s="118">
        <v>1.0</v>
      </c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>
      <c r="A684" s="73" t="s">
        <v>192</v>
      </c>
      <c r="B684" s="73" t="s">
        <v>1843</v>
      </c>
      <c r="C684" s="74">
        <v>293.99</v>
      </c>
      <c r="D684" s="74">
        <v>311.4</v>
      </c>
      <c r="E684" s="54">
        <f t="shared" si="1"/>
        <v>0.05921970135</v>
      </c>
      <c r="F684" s="75">
        <v>5.921970135</v>
      </c>
      <c r="G684" s="73"/>
      <c r="H684" s="56">
        <v>44442.0</v>
      </c>
      <c r="I684" s="73" t="s">
        <v>869</v>
      </c>
      <c r="J684" s="73" t="s">
        <v>1878</v>
      </c>
      <c r="K684" s="118">
        <v>1.0</v>
      </c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>
      <c r="A685" s="70" t="s">
        <v>502</v>
      </c>
      <c r="B685" s="70" t="s">
        <v>1356</v>
      </c>
      <c r="C685" s="71">
        <v>324.8</v>
      </c>
      <c r="D685" s="70"/>
      <c r="E685" s="44">
        <f t="shared" si="1"/>
        <v>-0.0005233990148</v>
      </c>
      <c r="F685" s="72">
        <v>-0.05233990148</v>
      </c>
      <c r="G685" s="71">
        <v>324.63</v>
      </c>
      <c r="H685" s="46">
        <v>44442.0</v>
      </c>
      <c r="I685" s="70" t="s">
        <v>902</v>
      </c>
      <c r="J685" s="70" t="s">
        <v>1879</v>
      </c>
      <c r="K685" s="116">
        <v>1.0</v>
      </c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</row>
    <row r="686">
      <c r="A686" s="77" t="s">
        <v>236</v>
      </c>
      <c r="B686" s="77" t="s">
        <v>1880</v>
      </c>
      <c r="C686" s="78">
        <v>36.0</v>
      </c>
      <c r="D686" s="77"/>
      <c r="E686" s="65">
        <f t="shared" si="1"/>
        <v>0.0002777777778</v>
      </c>
      <c r="F686" s="79">
        <v>0.02777777778</v>
      </c>
      <c r="G686" s="78">
        <v>36.01</v>
      </c>
      <c r="H686" s="67">
        <v>44442.0</v>
      </c>
      <c r="I686" s="77" t="s">
        <v>858</v>
      </c>
      <c r="J686" s="77" t="s">
        <v>1881</v>
      </c>
      <c r="K686" s="120">
        <v>1.0</v>
      </c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>
      <c r="A687" s="73" t="s">
        <v>70</v>
      </c>
      <c r="B687" s="73" t="s">
        <v>1639</v>
      </c>
      <c r="C687" s="74">
        <v>58.65</v>
      </c>
      <c r="D687" s="74">
        <v>61.75</v>
      </c>
      <c r="E687" s="54">
        <f t="shared" si="1"/>
        <v>0.05285592498</v>
      </c>
      <c r="F687" s="75">
        <v>5.285592498</v>
      </c>
      <c r="G687" s="73"/>
      <c r="H687" s="56">
        <v>44442.0</v>
      </c>
      <c r="I687" s="73" t="s">
        <v>790</v>
      </c>
      <c r="J687" s="73" t="s">
        <v>1882</v>
      </c>
      <c r="K687" s="118">
        <v>1.0</v>
      </c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>
      <c r="A688" s="77" t="s">
        <v>608</v>
      </c>
      <c r="B688" s="77" t="s">
        <v>1883</v>
      </c>
      <c r="C688" s="78">
        <v>476.17</v>
      </c>
      <c r="D688" s="77"/>
      <c r="E688" s="65">
        <f t="shared" si="1"/>
        <v>0.02437154798</v>
      </c>
      <c r="F688" s="79">
        <v>2.437154798</v>
      </c>
      <c r="G688" s="78">
        <v>487.775</v>
      </c>
      <c r="H688" s="67">
        <v>44442.0</v>
      </c>
      <c r="I688" s="77" t="s">
        <v>790</v>
      </c>
      <c r="J688" s="77" t="s">
        <v>1884</v>
      </c>
      <c r="K688" s="120">
        <v>1.0</v>
      </c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>
      <c r="A689" s="70" t="s">
        <v>518</v>
      </c>
      <c r="B689" s="70" t="s">
        <v>1747</v>
      </c>
      <c r="C689" s="71">
        <v>63.15</v>
      </c>
      <c r="D689" s="70"/>
      <c r="E689" s="44">
        <f t="shared" si="1"/>
        <v>-0.002612826603</v>
      </c>
      <c r="F689" s="72">
        <v>-0.2612826603</v>
      </c>
      <c r="G689" s="71">
        <v>62.985</v>
      </c>
      <c r="H689" s="46">
        <v>44442.0</v>
      </c>
      <c r="I689" s="70" t="s">
        <v>858</v>
      </c>
      <c r="J689" s="70" t="s">
        <v>1885</v>
      </c>
      <c r="K689" s="116">
        <v>1.0</v>
      </c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</row>
    <row r="690">
      <c r="A690" s="73" t="s">
        <v>420</v>
      </c>
      <c r="B690" s="73" t="s">
        <v>1322</v>
      </c>
      <c r="C690" s="74">
        <v>600.52</v>
      </c>
      <c r="D690" s="73"/>
      <c r="E690" s="54">
        <f t="shared" si="1"/>
        <v>0.1090471591</v>
      </c>
      <c r="F690" s="75">
        <v>10.90471591</v>
      </c>
      <c r="G690" s="74">
        <v>666.005</v>
      </c>
      <c r="H690" s="56">
        <v>44442.0</v>
      </c>
      <c r="I690" s="73" t="s">
        <v>1034</v>
      </c>
      <c r="J690" s="73" t="s">
        <v>1886</v>
      </c>
      <c r="K690" s="118">
        <v>1.0</v>
      </c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>
      <c r="A691" s="73" t="s">
        <v>426</v>
      </c>
      <c r="B691" s="73" t="s">
        <v>939</v>
      </c>
      <c r="C691" s="74">
        <v>82.27</v>
      </c>
      <c r="D691" s="73"/>
      <c r="E691" s="54">
        <f t="shared" si="1"/>
        <v>0.103926097</v>
      </c>
      <c r="F691" s="75">
        <v>10.3926097</v>
      </c>
      <c r="G691" s="74">
        <v>90.82</v>
      </c>
      <c r="H691" s="56">
        <v>44442.0</v>
      </c>
      <c r="I691" s="73" t="s">
        <v>702</v>
      </c>
      <c r="J691" s="73" t="s">
        <v>1887</v>
      </c>
      <c r="K691" s="118">
        <v>1.0</v>
      </c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>
      <c r="A692" s="77" t="s">
        <v>254</v>
      </c>
      <c r="B692" s="77" t="s">
        <v>1870</v>
      </c>
      <c r="C692" s="78">
        <v>92.9</v>
      </c>
      <c r="D692" s="78">
        <v>96.96</v>
      </c>
      <c r="E692" s="65">
        <f t="shared" si="1"/>
        <v>0.04370290635</v>
      </c>
      <c r="F692" s="79">
        <v>4.370290635</v>
      </c>
      <c r="G692" s="77"/>
      <c r="H692" s="67">
        <v>44442.0</v>
      </c>
      <c r="I692" s="77" t="s">
        <v>702</v>
      </c>
      <c r="J692" s="77" t="s">
        <v>1888</v>
      </c>
      <c r="K692" s="120">
        <v>1.0</v>
      </c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>
      <c r="A693" s="73" t="s">
        <v>170</v>
      </c>
      <c r="B693" s="73" t="s">
        <v>929</v>
      </c>
      <c r="C693" s="74">
        <v>123.42</v>
      </c>
      <c r="D693" s="73"/>
      <c r="E693" s="54">
        <f t="shared" si="1"/>
        <v>0.1327580619</v>
      </c>
      <c r="F693" s="75">
        <v>13.27580619</v>
      </c>
      <c r="G693" s="74">
        <v>139.805</v>
      </c>
      <c r="H693" s="56">
        <v>44442.0</v>
      </c>
      <c r="I693" s="73" t="s">
        <v>1034</v>
      </c>
      <c r="J693" s="73" t="s">
        <v>1889</v>
      </c>
      <c r="K693" s="118">
        <v>1.0</v>
      </c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>
      <c r="A694" s="73" t="s">
        <v>72</v>
      </c>
      <c r="B694" s="73" t="s">
        <v>1792</v>
      </c>
      <c r="C694" s="74">
        <v>60.07</v>
      </c>
      <c r="D694" s="74">
        <v>64.21</v>
      </c>
      <c r="E694" s="54">
        <f t="shared" si="1"/>
        <v>0.06891959381</v>
      </c>
      <c r="F694" s="75">
        <v>6.891959381</v>
      </c>
      <c r="G694" s="73"/>
      <c r="H694" s="56">
        <v>44441.0</v>
      </c>
      <c r="I694" s="73" t="s">
        <v>902</v>
      </c>
      <c r="J694" s="73" t="s">
        <v>1890</v>
      </c>
      <c r="K694" s="118">
        <v>1.0</v>
      </c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>
      <c r="A695" s="77" t="s">
        <v>86</v>
      </c>
      <c r="B695" s="77" t="s">
        <v>1891</v>
      </c>
      <c r="C695" s="78">
        <v>224.39</v>
      </c>
      <c r="D695" s="77"/>
      <c r="E695" s="65">
        <f t="shared" si="1"/>
        <v>0.03529569054</v>
      </c>
      <c r="F695" s="79">
        <v>3.529569054</v>
      </c>
      <c r="G695" s="78">
        <v>232.31</v>
      </c>
      <c r="H695" s="67">
        <v>44441.0</v>
      </c>
      <c r="I695" s="77" t="s">
        <v>729</v>
      </c>
      <c r="J695" s="77" t="s">
        <v>1892</v>
      </c>
      <c r="K695" s="120">
        <v>1.0</v>
      </c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>
      <c r="A696" s="77" t="s">
        <v>484</v>
      </c>
      <c r="B696" s="77" t="s">
        <v>1214</v>
      </c>
      <c r="C696" s="78">
        <v>144.85</v>
      </c>
      <c r="D696" s="77"/>
      <c r="E696" s="65">
        <f t="shared" si="1"/>
        <v>0.005246807042</v>
      </c>
      <c r="F696" s="79">
        <v>0.5246807042</v>
      </c>
      <c r="G696" s="78">
        <v>145.61</v>
      </c>
      <c r="H696" s="67">
        <v>44441.0</v>
      </c>
      <c r="I696" s="77" t="s">
        <v>902</v>
      </c>
      <c r="J696" s="77" t="s">
        <v>1893</v>
      </c>
      <c r="K696" s="120">
        <v>1.0</v>
      </c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>
      <c r="A697" s="73" t="s">
        <v>78</v>
      </c>
      <c r="B697" s="73" t="s">
        <v>1422</v>
      </c>
      <c r="C697" s="74">
        <v>807.87</v>
      </c>
      <c r="D697" s="74">
        <v>853.24</v>
      </c>
      <c r="E697" s="54">
        <f t="shared" si="1"/>
        <v>0.05616002575</v>
      </c>
      <c r="F697" s="75">
        <v>5.616002575</v>
      </c>
      <c r="G697" s="73"/>
      <c r="H697" s="56">
        <v>44441.0</v>
      </c>
      <c r="I697" s="73" t="s">
        <v>858</v>
      </c>
      <c r="J697" s="73" t="s">
        <v>1894</v>
      </c>
      <c r="K697" s="118">
        <v>1.0</v>
      </c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>
      <c r="A698" s="73" t="s">
        <v>98</v>
      </c>
      <c r="B698" s="73" t="s">
        <v>1809</v>
      </c>
      <c r="C698" s="74">
        <v>76.0</v>
      </c>
      <c r="D698" s="74">
        <v>81.26</v>
      </c>
      <c r="E698" s="54">
        <f t="shared" si="1"/>
        <v>0.06921052632</v>
      </c>
      <c r="F698" s="75">
        <v>6.921052632</v>
      </c>
      <c r="G698" s="73"/>
      <c r="H698" s="56">
        <v>44441.0</v>
      </c>
      <c r="I698" s="73" t="s">
        <v>699</v>
      </c>
      <c r="J698" s="73" t="s">
        <v>1895</v>
      </c>
      <c r="K698" s="118">
        <v>1.0</v>
      </c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>
      <c r="A699" s="73" t="s">
        <v>42</v>
      </c>
      <c r="B699" s="73" t="s">
        <v>1788</v>
      </c>
      <c r="C699" s="74">
        <v>227.94</v>
      </c>
      <c r="D699" s="74">
        <v>245.27</v>
      </c>
      <c r="E699" s="54">
        <f t="shared" si="1"/>
        <v>0.0760287795</v>
      </c>
      <c r="F699" s="75">
        <v>7.60287795</v>
      </c>
      <c r="G699" s="73"/>
      <c r="H699" s="56">
        <v>44441.0</v>
      </c>
      <c r="I699" s="73" t="s">
        <v>869</v>
      </c>
      <c r="J699" s="73" t="s">
        <v>1896</v>
      </c>
      <c r="K699" s="118">
        <v>1.0</v>
      </c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>
      <c r="A700" s="73" t="s">
        <v>228</v>
      </c>
      <c r="B700" s="73" t="s">
        <v>1598</v>
      </c>
      <c r="C700" s="74">
        <v>318.59</v>
      </c>
      <c r="D700" s="74">
        <v>336.315</v>
      </c>
      <c r="E700" s="54">
        <f t="shared" si="1"/>
        <v>0.05563577011</v>
      </c>
      <c r="F700" s="75">
        <v>5.563577011</v>
      </c>
      <c r="G700" s="73"/>
      <c r="H700" s="56">
        <v>44441.0</v>
      </c>
      <c r="I700" s="73" t="s">
        <v>729</v>
      </c>
      <c r="J700" s="73" t="s">
        <v>1897</v>
      </c>
      <c r="K700" s="118">
        <v>1.0</v>
      </c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>
      <c r="A701" s="77" t="s">
        <v>338</v>
      </c>
      <c r="B701" s="77" t="s">
        <v>1898</v>
      </c>
      <c r="C701" s="78">
        <v>59.73</v>
      </c>
      <c r="D701" s="77"/>
      <c r="E701" s="65">
        <f t="shared" si="1"/>
        <v>0.02276912774</v>
      </c>
      <c r="F701" s="79">
        <v>2.276912774</v>
      </c>
      <c r="G701" s="78">
        <v>61.09</v>
      </c>
      <c r="H701" s="67">
        <v>44441.0</v>
      </c>
      <c r="I701" s="77" t="s">
        <v>869</v>
      </c>
      <c r="J701" s="77" t="s">
        <v>1899</v>
      </c>
      <c r="K701" s="120">
        <v>1.0</v>
      </c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>
      <c r="A702" s="70" t="s">
        <v>364</v>
      </c>
      <c r="B702" s="70" t="s">
        <v>1340</v>
      </c>
      <c r="C702" s="71">
        <v>361.62</v>
      </c>
      <c r="D702" s="70"/>
      <c r="E702" s="44">
        <f t="shared" si="1"/>
        <v>-0.008185111443</v>
      </c>
      <c r="F702" s="72">
        <v>-0.8185111443</v>
      </c>
      <c r="G702" s="71">
        <v>358.6601</v>
      </c>
      <c r="H702" s="46">
        <v>44440.0</v>
      </c>
      <c r="I702" s="70" t="s">
        <v>729</v>
      </c>
      <c r="J702" s="70" t="s">
        <v>1900</v>
      </c>
      <c r="K702" s="116">
        <v>1.0</v>
      </c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</row>
    <row r="703">
      <c r="A703" s="77" t="s">
        <v>166</v>
      </c>
      <c r="B703" s="77" t="s">
        <v>1106</v>
      </c>
      <c r="C703" s="78">
        <v>265.63</v>
      </c>
      <c r="D703" s="77"/>
      <c r="E703" s="65">
        <f t="shared" si="1"/>
        <v>0.02514776192</v>
      </c>
      <c r="F703" s="79">
        <v>2.514776192</v>
      </c>
      <c r="G703" s="78">
        <v>272.31</v>
      </c>
      <c r="H703" s="67">
        <v>44440.0</v>
      </c>
      <c r="I703" s="77" t="s">
        <v>702</v>
      </c>
      <c r="J703" s="77" t="s">
        <v>1901</v>
      </c>
      <c r="K703" s="120">
        <v>1.0</v>
      </c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>
      <c r="A704" s="70" t="s">
        <v>330</v>
      </c>
      <c r="B704" s="70" t="s">
        <v>1902</v>
      </c>
      <c r="C704" s="71">
        <v>232.81</v>
      </c>
      <c r="D704" s="70"/>
      <c r="E704" s="44">
        <f t="shared" si="1"/>
        <v>-0.004295348138</v>
      </c>
      <c r="F704" s="72">
        <v>-0.4295348138</v>
      </c>
      <c r="G704" s="71">
        <v>231.81</v>
      </c>
      <c r="H704" s="46">
        <v>44440.0</v>
      </c>
      <c r="I704" s="70" t="s">
        <v>699</v>
      </c>
      <c r="J704" s="70" t="s">
        <v>1903</v>
      </c>
      <c r="K704" s="116">
        <v>1.0</v>
      </c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</row>
    <row r="705">
      <c r="A705" s="77" t="s">
        <v>632</v>
      </c>
      <c r="B705" s="77" t="s">
        <v>1904</v>
      </c>
      <c r="C705" s="78">
        <v>47.48</v>
      </c>
      <c r="D705" s="77"/>
      <c r="E705" s="65">
        <f t="shared" si="1"/>
        <v>0.01095197978</v>
      </c>
      <c r="F705" s="79">
        <v>1.095197978</v>
      </c>
      <c r="G705" s="78">
        <v>48.0</v>
      </c>
      <c r="H705" s="67">
        <v>44440.0</v>
      </c>
      <c r="I705" s="77" t="s">
        <v>729</v>
      </c>
      <c r="J705" s="77" t="s">
        <v>1905</v>
      </c>
      <c r="K705" s="120">
        <v>1.0</v>
      </c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>
      <c r="A706" s="70" t="s">
        <v>606</v>
      </c>
      <c r="B706" s="70" t="s">
        <v>1001</v>
      </c>
      <c r="C706" s="71">
        <v>190.52</v>
      </c>
      <c r="D706" s="70"/>
      <c r="E706" s="44">
        <f t="shared" si="1"/>
        <v>-0.00803065295</v>
      </c>
      <c r="F706" s="72">
        <v>-0.803065295</v>
      </c>
      <c r="G706" s="71">
        <v>188.99</v>
      </c>
      <c r="H706" s="46">
        <v>44440.0</v>
      </c>
      <c r="I706" s="70" t="s">
        <v>902</v>
      </c>
      <c r="J706" s="70" t="s">
        <v>1906</v>
      </c>
      <c r="K706" s="116">
        <v>1.0</v>
      </c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</row>
    <row r="707">
      <c r="A707" s="73" t="s">
        <v>384</v>
      </c>
      <c r="B707" s="73" t="s">
        <v>1326</v>
      </c>
      <c r="C707" s="74">
        <v>148.05</v>
      </c>
      <c r="D707" s="73"/>
      <c r="E707" s="54">
        <f t="shared" si="1"/>
        <v>0.05670381628</v>
      </c>
      <c r="F707" s="75">
        <v>5.670381628</v>
      </c>
      <c r="G707" s="74">
        <v>156.445</v>
      </c>
      <c r="H707" s="56">
        <v>44440.0</v>
      </c>
      <c r="I707" s="73" t="s">
        <v>702</v>
      </c>
      <c r="J707" s="73" t="s">
        <v>1907</v>
      </c>
      <c r="K707" s="118">
        <v>1.0</v>
      </c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>
      <c r="A708" s="77" t="s">
        <v>244</v>
      </c>
      <c r="B708" s="77" t="s">
        <v>991</v>
      </c>
      <c r="C708" s="78">
        <v>73.08</v>
      </c>
      <c r="D708" s="77"/>
      <c r="E708" s="65">
        <f t="shared" si="1"/>
        <v>0.02353585112</v>
      </c>
      <c r="F708" s="79">
        <v>2.353585112</v>
      </c>
      <c r="G708" s="78">
        <v>74.8</v>
      </c>
      <c r="H708" s="67">
        <v>44440.0</v>
      </c>
      <c r="I708" s="77" t="s">
        <v>729</v>
      </c>
      <c r="J708" s="77" t="s">
        <v>1908</v>
      </c>
      <c r="K708" s="120">
        <v>1.0</v>
      </c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>
      <c r="A709" s="70" t="s">
        <v>240</v>
      </c>
      <c r="B709" s="70" t="s">
        <v>1236</v>
      </c>
      <c r="C709" s="71">
        <v>124.57</v>
      </c>
      <c r="D709" s="70"/>
      <c r="E709" s="44">
        <f t="shared" si="1"/>
        <v>-0.01332584089</v>
      </c>
      <c r="F709" s="72">
        <v>-1.332584089</v>
      </c>
      <c r="G709" s="71">
        <v>122.91</v>
      </c>
      <c r="H709" s="46">
        <v>44440.0</v>
      </c>
      <c r="I709" s="70" t="s">
        <v>902</v>
      </c>
      <c r="J709" s="70" t="s">
        <v>1909</v>
      </c>
      <c r="K709" s="116">
        <v>1.0</v>
      </c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</row>
    <row r="710">
      <c r="A710" s="73" t="s">
        <v>170</v>
      </c>
      <c r="B710" s="73" t="s">
        <v>929</v>
      </c>
      <c r="C710" s="74">
        <v>125.04</v>
      </c>
      <c r="D710" s="74">
        <v>132.73</v>
      </c>
      <c r="E710" s="54">
        <f t="shared" si="1"/>
        <v>0.0615003199</v>
      </c>
      <c r="F710" s="75">
        <v>6.15003199</v>
      </c>
      <c r="G710" s="73"/>
      <c r="H710" s="56">
        <v>44440.0</v>
      </c>
      <c r="I710" s="73" t="s">
        <v>869</v>
      </c>
      <c r="J710" s="73" t="s">
        <v>1910</v>
      </c>
      <c r="K710" s="118">
        <v>1.0</v>
      </c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>
      <c r="A711" s="73" t="s">
        <v>78</v>
      </c>
      <c r="B711" s="73" t="s">
        <v>1422</v>
      </c>
      <c r="C711" s="74">
        <v>807.87</v>
      </c>
      <c r="D711" s="74">
        <v>849.73</v>
      </c>
      <c r="E711" s="54">
        <f t="shared" si="1"/>
        <v>0.05181526731</v>
      </c>
      <c r="F711" s="75">
        <v>5.181526731</v>
      </c>
      <c r="G711" s="73"/>
      <c r="H711" s="56">
        <v>44440.0</v>
      </c>
      <c r="I711" s="73" t="s">
        <v>858</v>
      </c>
      <c r="J711" s="73" t="s">
        <v>1911</v>
      </c>
      <c r="K711" s="118">
        <v>1.0</v>
      </c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>
      <c r="A712" s="73" t="s">
        <v>664</v>
      </c>
      <c r="B712" s="73" t="s">
        <v>1866</v>
      </c>
      <c r="C712" s="74">
        <v>84.89</v>
      </c>
      <c r="D712" s="74">
        <v>88.9591</v>
      </c>
      <c r="E712" s="54">
        <f t="shared" si="1"/>
        <v>0.04793379668</v>
      </c>
      <c r="F712" s="75">
        <v>4.793379668</v>
      </c>
      <c r="G712" s="73"/>
      <c r="H712" s="56">
        <v>44440.0</v>
      </c>
      <c r="I712" s="73" t="s">
        <v>858</v>
      </c>
      <c r="J712" s="73" t="s">
        <v>1912</v>
      </c>
      <c r="K712" s="118">
        <v>1.0</v>
      </c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>
      <c r="A713" s="70" t="s">
        <v>486</v>
      </c>
      <c r="B713" s="70" t="s">
        <v>1913</v>
      </c>
      <c r="C713" s="71">
        <v>190.73</v>
      </c>
      <c r="D713" s="70"/>
      <c r="E713" s="44">
        <f t="shared" si="1"/>
        <v>-0.01882241913</v>
      </c>
      <c r="F713" s="72">
        <v>-1.882241913</v>
      </c>
      <c r="G713" s="71">
        <v>187.14</v>
      </c>
      <c r="H713" s="46">
        <v>44440.0</v>
      </c>
      <c r="I713" s="70" t="s">
        <v>902</v>
      </c>
      <c r="J713" s="70" t="s">
        <v>1914</v>
      </c>
      <c r="K713" s="116">
        <v>1.0</v>
      </c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</row>
    <row r="714">
      <c r="A714" s="70" t="s">
        <v>248</v>
      </c>
      <c r="B714" s="70" t="s">
        <v>1053</v>
      </c>
      <c r="C714" s="71">
        <v>36.57</v>
      </c>
      <c r="D714" s="70"/>
      <c r="E714" s="44">
        <f t="shared" si="1"/>
        <v>-0.01531309817</v>
      </c>
      <c r="F714" s="72">
        <v>-1.531309817</v>
      </c>
      <c r="G714" s="71">
        <v>36.01</v>
      </c>
      <c r="H714" s="46">
        <v>44440.0</v>
      </c>
      <c r="I714" s="70" t="s">
        <v>902</v>
      </c>
      <c r="J714" s="70" t="s">
        <v>1915</v>
      </c>
      <c r="K714" s="116">
        <v>1.0</v>
      </c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</row>
    <row r="715">
      <c r="A715" s="73" t="s">
        <v>228</v>
      </c>
      <c r="B715" s="73" t="s">
        <v>1598</v>
      </c>
      <c r="C715" s="74">
        <v>318.59</v>
      </c>
      <c r="D715" s="74">
        <v>334.82</v>
      </c>
      <c r="E715" s="54">
        <f t="shared" si="1"/>
        <v>0.05094321856</v>
      </c>
      <c r="F715" s="75">
        <v>5.094321856</v>
      </c>
      <c r="G715" s="73"/>
      <c r="H715" s="56">
        <v>44440.0</v>
      </c>
      <c r="I715" s="73" t="s">
        <v>729</v>
      </c>
      <c r="J715" s="73" t="s">
        <v>1916</v>
      </c>
      <c r="K715" s="118">
        <v>1.0</v>
      </c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>
      <c r="A716" s="77" t="s">
        <v>532</v>
      </c>
      <c r="B716" s="77" t="s">
        <v>1917</v>
      </c>
      <c r="C716" s="78">
        <v>263.75</v>
      </c>
      <c r="D716" s="77"/>
      <c r="E716" s="65">
        <f t="shared" si="1"/>
        <v>0.03109004739</v>
      </c>
      <c r="F716" s="79">
        <v>3.109004739</v>
      </c>
      <c r="G716" s="78">
        <v>271.95</v>
      </c>
      <c r="H716" s="67">
        <v>44440.0</v>
      </c>
      <c r="I716" s="77" t="s">
        <v>869</v>
      </c>
      <c r="J716" s="77" t="s">
        <v>1918</v>
      </c>
      <c r="K716" s="120">
        <v>1.0</v>
      </c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>
      <c r="A717" s="77" t="s">
        <v>482</v>
      </c>
      <c r="B717" s="77" t="s">
        <v>1919</v>
      </c>
      <c r="C717" s="78">
        <v>288.47</v>
      </c>
      <c r="D717" s="77"/>
      <c r="E717" s="65">
        <f t="shared" si="1"/>
        <v>0.0002773251985</v>
      </c>
      <c r="F717" s="79">
        <v>0.02773251985</v>
      </c>
      <c r="G717" s="78">
        <v>288.55</v>
      </c>
      <c r="H717" s="67">
        <v>44440.0</v>
      </c>
      <c r="I717" s="77" t="s">
        <v>699</v>
      </c>
      <c r="J717" s="77" t="s">
        <v>1920</v>
      </c>
      <c r="K717" s="120">
        <v>1.0</v>
      </c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>
      <c r="A718" s="77" t="s">
        <v>372</v>
      </c>
      <c r="B718" s="77" t="s">
        <v>1130</v>
      </c>
      <c r="C718" s="78">
        <v>60.39</v>
      </c>
      <c r="D718" s="77"/>
      <c r="E718" s="65">
        <f t="shared" si="1"/>
        <v>0.04603411161</v>
      </c>
      <c r="F718" s="79">
        <v>4.603411161</v>
      </c>
      <c r="G718" s="78">
        <v>63.17</v>
      </c>
      <c r="H718" s="67">
        <v>44440.0</v>
      </c>
      <c r="I718" s="77" t="s">
        <v>702</v>
      </c>
      <c r="J718" s="77" t="s">
        <v>1921</v>
      </c>
      <c r="K718" s="120">
        <v>1.0</v>
      </c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>
      <c r="A719" s="73" t="s">
        <v>320</v>
      </c>
      <c r="B719" s="73" t="s">
        <v>1766</v>
      </c>
      <c r="C719" s="74">
        <v>118.52</v>
      </c>
      <c r="D719" s="73"/>
      <c r="E719" s="54">
        <f t="shared" si="1"/>
        <v>0.09770502869</v>
      </c>
      <c r="F719" s="75">
        <v>9.770502869</v>
      </c>
      <c r="G719" s="74">
        <v>130.1</v>
      </c>
      <c r="H719" s="56">
        <v>44440.0</v>
      </c>
      <c r="I719" s="73" t="s">
        <v>955</v>
      </c>
      <c r="J719" s="73" t="s">
        <v>1922</v>
      </c>
      <c r="K719" s="118">
        <v>1.0</v>
      </c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>
      <c r="A720" s="77" t="s">
        <v>272</v>
      </c>
      <c r="B720" s="77" t="s">
        <v>1496</v>
      </c>
      <c r="C720" s="78">
        <v>418.9</v>
      </c>
      <c r="D720" s="77"/>
      <c r="E720" s="65">
        <f t="shared" si="1"/>
        <v>0.04523752686</v>
      </c>
      <c r="F720" s="79">
        <v>4.523752686</v>
      </c>
      <c r="G720" s="78">
        <v>437.85</v>
      </c>
      <c r="H720" s="67">
        <v>44440.0</v>
      </c>
      <c r="I720" s="77" t="s">
        <v>702</v>
      </c>
      <c r="J720" s="77" t="s">
        <v>1923</v>
      </c>
      <c r="K720" s="120">
        <v>1.0</v>
      </c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>
      <c r="A721" s="73" t="s">
        <v>218</v>
      </c>
      <c r="B721" s="73" t="s">
        <v>1873</v>
      </c>
      <c r="C721" s="74">
        <v>330.18</v>
      </c>
      <c r="D721" s="74">
        <v>346.41</v>
      </c>
      <c r="E721" s="54">
        <f t="shared" si="1"/>
        <v>0.04915500636</v>
      </c>
      <c r="F721" s="75">
        <v>4.915500636</v>
      </c>
      <c r="G721" s="73"/>
      <c r="H721" s="56">
        <v>44440.0</v>
      </c>
      <c r="I721" s="73" t="s">
        <v>955</v>
      </c>
      <c r="J721" s="73" t="s">
        <v>1924</v>
      </c>
      <c r="K721" s="118">
        <v>1.0</v>
      </c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>
      <c r="A722" s="73" t="s">
        <v>140</v>
      </c>
      <c r="B722" s="73" t="s">
        <v>1925</v>
      </c>
      <c r="C722" s="74">
        <v>75.56</v>
      </c>
      <c r="D722" s="73"/>
      <c r="E722" s="54">
        <f t="shared" si="1"/>
        <v>0.1073319217</v>
      </c>
      <c r="F722" s="75">
        <v>10.73319217</v>
      </c>
      <c r="G722" s="74">
        <v>83.67</v>
      </c>
      <c r="H722" s="56">
        <v>44440.0</v>
      </c>
      <c r="I722" s="73" t="s">
        <v>902</v>
      </c>
      <c r="J722" s="73" t="s">
        <v>1926</v>
      </c>
      <c r="K722" s="118">
        <v>1.0</v>
      </c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>
      <c r="A723" s="70" t="s">
        <v>572</v>
      </c>
      <c r="B723" s="70" t="s">
        <v>1927</v>
      </c>
      <c r="C723" s="71">
        <v>122.6</v>
      </c>
      <c r="D723" s="70"/>
      <c r="E723" s="44">
        <f t="shared" si="1"/>
        <v>-0.01745513866</v>
      </c>
      <c r="F723" s="72">
        <v>-1.745513866</v>
      </c>
      <c r="G723" s="71">
        <v>120.46</v>
      </c>
      <c r="H723" s="46">
        <v>44439.0</v>
      </c>
      <c r="I723" s="70" t="s">
        <v>809</v>
      </c>
      <c r="J723" s="70" t="s">
        <v>1928</v>
      </c>
      <c r="K723" s="116">
        <v>1.0</v>
      </c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</row>
    <row r="724">
      <c r="A724" s="70" t="s">
        <v>486</v>
      </c>
      <c r="B724" s="70" t="s">
        <v>1913</v>
      </c>
      <c r="C724" s="71">
        <v>190.73</v>
      </c>
      <c r="D724" s="70"/>
      <c r="E724" s="44">
        <f t="shared" si="1"/>
        <v>-0.01666858911</v>
      </c>
      <c r="F724" s="72">
        <v>-1.666858911</v>
      </c>
      <c r="G724" s="71">
        <v>187.5508</v>
      </c>
      <c r="H724" s="46">
        <v>44439.0</v>
      </c>
      <c r="I724" s="70" t="s">
        <v>809</v>
      </c>
      <c r="J724" s="70" t="s">
        <v>1929</v>
      </c>
      <c r="K724" s="116">
        <v>1.0</v>
      </c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</row>
    <row r="725">
      <c r="A725" s="70" t="s">
        <v>248</v>
      </c>
      <c r="B725" s="70" t="s">
        <v>1053</v>
      </c>
      <c r="C725" s="71">
        <v>36.57</v>
      </c>
      <c r="D725" s="70"/>
      <c r="E725" s="44">
        <f t="shared" si="1"/>
        <v>-0.02693464588</v>
      </c>
      <c r="F725" s="72">
        <v>-2.693464588</v>
      </c>
      <c r="G725" s="71">
        <v>35.585</v>
      </c>
      <c r="H725" s="46">
        <v>44439.0</v>
      </c>
      <c r="I725" s="70" t="s">
        <v>809</v>
      </c>
      <c r="J725" s="70" t="s">
        <v>1930</v>
      </c>
      <c r="K725" s="116">
        <v>1.0</v>
      </c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</row>
    <row r="726">
      <c r="A726" s="73" t="s">
        <v>230</v>
      </c>
      <c r="B726" s="73" t="s">
        <v>698</v>
      </c>
      <c r="C726" s="74">
        <v>202.28</v>
      </c>
      <c r="D726" s="73"/>
      <c r="E726" s="54">
        <f t="shared" si="1"/>
        <v>0.05546766858</v>
      </c>
      <c r="F726" s="75">
        <v>5.546766858</v>
      </c>
      <c r="G726" s="74">
        <v>213.5</v>
      </c>
      <c r="H726" s="56">
        <v>44439.0</v>
      </c>
      <c r="I726" s="73" t="s">
        <v>740</v>
      </c>
      <c r="J726" s="73" t="s">
        <v>1931</v>
      </c>
      <c r="K726" s="118">
        <v>1.0</v>
      </c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>
      <c r="A727" s="73" t="s">
        <v>244</v>
      </c>
      <c r="B727" s="73" t="s">
        <v>991</v>
      </c>
      <c r="C727" s="74">
        <v>73.08</v>
      </c>
      <c r="D727" s="74">
        <v>77.16</v>
      </c>
      <c r="E727" s="54">
        <f t="shared" si="1"/>
        <v>0.05582922824</v>
      </c>
      <c r="F727" s="75">
        <v>5.582922824</v>
      </c>
      <c r="G727" s="73"/>
      <c r="H727" s="56">
        <v>44438.0</v>
      </c>
      <c r="I727" s="73" t="s">
        <v>790</v>
      </c>
      <c r="J727" s="73" t="s">
        <v>1932</v>
      </c>
      <c r="K727" s="118">
        <v>1.0</v>
      </c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>
      <c r="A728" s="73" t="s">
        <v>272</v>
      </c>
      <c r="B728" s="73" t="s">
        <v>1496</v>
      </c>
      <c r="C728" s="74">
        <v>418.9</v>
      </c>
      <c r="D728" s="74">
        <v>442.665</v>
      </c>
      <c r="E728" s="54">
        <f t="shared" si="1"/>
        <v>0.05673191693</v>
      </c>
      <c r="F728" s="75">
        <v>5.673191693</v>
      </c>
      <c r="G728" s="73"/>
      <c r="H728" s="56">
        <v>44438.0</v>
      </c>
      <c r="I728" s="73" t="s">
        <v>729</v>
      </c>
      <c r="J728" s="73" t="s">
        <v>1933</v>
      </c>
      <c r="K728" s="118">
        <v>1.0</v>
      </c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>
      <c r="A729" s="77" t="s">
        <v>218</v>
      </c>
      <c r="B729" s="77" t="s">
        <v>1873</v>
      </c>
      <c r="C729" s="78">
        <v>330.18</v>
      </c>
      <c r="D729" s="78">
        <v>344.56</v>
      </c>
      <c r="E729" s="65">
        <f t="shared" si="1"/>
        <v>0.04355200194</v>
      </c>
      <c r="F729" s="79">
        <v>4.355200194</v>
      </c>
      <c r="G729" s="77"/>
      <c r="H729" s="67">
        <v>44438.0</v>
      </c>
      <c r="I729" s="77" t="s">
        <v>702</v>
      </c>
      <c r="J729" s="77" t="s">
        <v>1934</v>
      </c>
      <c r="K729" s="120">
        <v>1.0</v>
      </c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>
      <c r="A730" s="73" t="s">
        <v>436</v>
      </c>
      <c r="B730" s="73" t="s">
        <v>1404</v>
      </c>
      <c r="C730" s="74">
        <v>208.16</v>
      </c>
      <c r="D730" s="73"/>
      <c r="E730" s="54">
        <f t="shared" si="1"/>
        <v>0.09298136049</v>
      </c>
      <c r="F730" s="75">
        <v>9.298136049</v>
      </c>
      <c r="G730" s="74">
        <v>227.515</v>
      </c>
      <c r="H730" s="56">
        <v>44438.0</v>
      </c>
      <c r="I730" s="73" t="s">
        <v>702</v>
      </c>
      <c r="J730" s="73" t="s">
        <v>1935</v>
      </c>
      <c r="K730" s="118">
        <v>1.0</v>
      </c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>
      <c r="A731" s="73" t="s">
        <v>230</v>
      </c>
      <c r="B731" s="73" t="s">
        <v>698</v>
      </c>
      <c r="C731" s="74">
        <v>202.28</v>
      </c>
      <c r="D731" s="74">
        <v>216.4</v>
      </c>
      <c r="E731" s="54">
        <f t="shared" si="1"/>
        <v>0.06980423176</v>
      </c>
      <c r="F731" s="75">
        <v>6.980423176</v>
      </c>
      <c r="G731" s="73"/>
      <c r="H731" s="56">
        <v>44438.0</v>
      </c>
      <c r="I731" s="73" t="s">
        <v>740</v>
      </c>
      <c r="J731" s="73" t="s">
        <v>1936</v>
      </c>
      <c r="K731" s="118">
        <v>1.0</v>
      </c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>
      <c r="A732" s="73" t="s">
        <v>320</v>
      </c>
      <c r="B732" s="73" t="s">
        <v>1766</v>
      </c>
      <c r="C732" s="74">
        <v>118.52</v>
      </c>
      <c r="D732" s="73"/>
      <c r="E732" s="54">
        <f t="shared" si="1"/>
        <v>0.1208234897</v>
      </c>
      <c r="F732" s="75">
        <v>12.08234897</v>
      </c>
      <c r="G732" s="74">
        <v>132.84</v>
      </c>
      <c r="H732" s="56">
        <v>44438.0</v>
      </c>
      <c r="I732" s="73" t="s">
        <v>702</v>
      </c>
      <c r="J732" s="73" t="s">
        <v>1937</v>
      </c>
      <c r="K732" s="118">
        <v>1.0</v>
      </c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>
      <c r="A733" s="73" t="s">
        <v>678</v>
      </c>
      <c r="B733" s="73" t="s">
        <v>1938</v>
      </c>
      <c r="C733" s="74">
        <v>92.93</v>
      </c>
      <c r="D733" s="73"/>
      <c r="E733" s="54">
        <f t="shared" si="1"/>
        <v>0.07995265253</v>
      </c>
      <c r="F733" s="75">
        <v>7.995265253</v>
      </c>
      <c r="G733" s="74">
        <v>100.36</v>
      </c>
      <c r="H733" s="56">
        <v>44438.0</v>
      </c>
      <c r="I733" s="73" t="s">
        <v>858</v>
      </c>
      <c r="J733" s="73" t="s">
        <v>1939</v>
      </c>
      <c r="K733" s="118">
        <v>1.0</v>
      </c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>
      <c r="A734" s="70" t="s">
        <v>408</v>
      </c>
      <c r="B734" s="70" t="s">
        <v>1940</v>
      </c>
      <c r="C734" s="71">
        <v>62.0</v>
      </c>
      <c r="D734" s="70"/>
      <c r="E734" s="44">
        <f t="shared" si="1"/>
        <v>-0.001935483871</v>
      </c>
      <c r="F734" s="72">
        <v>-0.1935483871</v>
      </c>
      <c r="G734" s="71">
        <v>61.88</v>
      </c>
      <c r="H734" s="46">
        <v>44438.0</v>
      </c>
      <c r="I734" s="70" t="s">
        <v>858</v>
      </c>
      <c r="J734" s="70" t="s">
        <v>1941</v>
      </c>
      <c r="K734" s="116">
        <v>1.0</v>
      </c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</row>
    <row r="735">
      <c r="A735" s="77" t="s">
        <v>280</v>
      </c>
      <c r="B735" s="77" t="s">
        <v>1064</v>
      </c>
      <c r="C735" s="78">
        <v>413.12</v>
      </c>
      <c r="D735" s="77"/>
      <c r="E735" s="65">
        <f t="shared" si="1"/>
        <v>0.0006535631294</v>
      </c>
      <c r="F735" s="79">
        <v>0.06535631294</v>
      </c>
      <c r="G735" s="78">
        <v>413.39</v>
      </c>
      <c r="H735" s="67">
        <v>44438.0</v>
      </c>
      <c r="I735" s="77" t="s">
        <v>740</v>
      </c>
      <c r="J735" s="77" t="s">
        <v>1942</v>
      </c>
      <c r="K735" s="120">
        <v>1.0</v>
      </c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>
      <c r="A736" s="73" t="s">
        <v>122</v>
      </c>
      <c r="B736" s="73" t="s">
        <v>1856</v>
      </c>
      <c r="C736" s="74">
        <v>115.77</v>
      </c>
      <c r="D736" s="73"/>
      <c r="E736" s="54">
        <f t="shared" si="1"/>
        <v>0.08646454176</v>
      </c>
      <c r="F736" s="75">
        <v>8.646454176</v>
      </c>
      <c r="G736" s="74">
        <v>125.78</v>
      </c>
      <c r="H736" s="56">
        <v>44438.0</v>
      </c>
      <c r="I736" s="73" t="s">
        <v>858</v>
      </c>
      <c r="J736" s="73" t="s">
        <v>1943</v>
      </c>
      <c r="K736" s="118">
        <v>1.0</v>
      </c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>
      <c r="A737" s="73" t="s">
        <v>178</v>
      </c>
      <c r="B737" s="73" t="s">
        <v>1944</v>
      </c>
      <c r="C737" s="74">
        <v>89.28</v>
      </c>
      <c r="D737" s="73"/>
      <c r="E737" s="54">
        <f t="shared" si="1"/>
        <v>0.1413530466</v>
      </c>
      <c r="F737" s="75">
        <v>14.13530466</v>
      </c>
      <c r="G737" s="74">
        <v>101.9</v>
      </c>
      <c r="H737" s="56">
        <v>44438.0</v>
      </c>
      <c r="I737" s="73" t="s">
        <v>858</v>
      </c>
      <c r="J737" s="73" t="s">
        <v>1945</v>
      </c>
      <c r="K737" s="118">
        <v>1.0</v>
      </c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>
      <c r="A738" s="73" t="s">
        <v>338</v>
      </c>
      <c r="B738" s="73" t="s">
        <v>1898</v>
      </c>
      <c r="C738" s="74">
        <v>59.73</v>
      </c>
      <c r="D738" s="74">
        <v>62.93</v>
      </c>
      <c r="E738" s="54">
        <f t="shared" si="1"/>
        <v>0.05357441822</v>
      </c>
      <c r="F738" s="75">
        <v>5.357441822</v>
      </c>
      <c r="G738" s="73"/>
      <c r="H738" s="56">
        <v>44438.0</v>
      </c>
      <c r="I738" s="73" t="s">
        <v>858</v>
      </c>
      <c r="J738" s="73" t="s">
        <v>1946</v>
      </c>
      <c r="K738" s="118">
        <v>1.0</v>
      </c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>
      <c r="A739" s="73" t="s">
        <v>390</v>
      </c>
      <c r="B739" s="73" t="s">
        <v>1661</v>
      </c>
      <c r="C739" s="74">
        <v>39.52</v>
      </c>
      <c r="D739" s="73"/>
      <c r="E739" s="54">
        <f t="shared" si="1"/>
        <v>0.0774291498</v>
      </c>
      <c r="F739" s="75">
        <v>7.74291498</v>
      </c>
      <c r="G739" s="74">
        <v>42.58</v>
      </c>
      <c r="H739" s="56">
        <v>44438.0</v>
      </c>
      <c r="I739" s="73" t="s">
        <v>729</v>
      </c>
      <c r="J739" s="73" t="s">
        <v>1947</v>
      </c>
      <c r="K739" s="118">
        <v>1.0</v>
      </c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>
      <c r="A740" s="77" t="s">
        <v>340</v>
      </c>
      <c r="B740" s="77" t="s">
        <v>978</v>
      </c>
      <c r="C740" s="78">
        <v>157.67</v>
      </c>
      <c r="D740" s="77"/>
      <c r="E740" s="65">
        <f t="shared" si="1"/>
        <v>0.01890657703</v>
      </c>
      <c r="F740" s="79">
        <v>1.890657703</v>
      </c>
      <c r="G740" s="78">
        <v>160.651</v>
      </c>
      <c r="H740" s="67">
        <v>44438.0</v>
      </c>
      <c r="I740" s="77" t="s">
        <v>740</v>
      </c>
      <c r="J740" s="77" t="s">
        <v>1948</v>
      </c>
      <c r="K740" s="120">
        <v>1.0</v>
      </c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>
      <c r="A741" s="73" t="s">
        <v>200</v>
      </c>
      <c r="B741" s="73" t="s">
        <v>1949</v>
      </c>
      <c r="C741" s="74">
        <v>142.27</v>
      </c>
      <c r="D741" s="73"/>
      <c r="E741" s="54">
        <f t="shared" si="1"/>
        <v>0.05679342096</v>
      </c>
      <c r="F741" s="75">
        <v>5.679342096</v>
      </c>
      <c r="G741" s="74">
        <v>150.35</v>
      </c>
      <c r="H741" s="56">
        <v>44438.0</v>
      </c>
      <c r="I741" s="73" t="s">
        <v>729</v>
      </c>
      <c r="J741" s="73" t="s">
        <v>1950</v>
      </c>
      <c r="K741" s="118">
        <v>1.0</v>
      </c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>
      <c r="A742" s="70" t="s">
        <v>462</v>
      </c>
      <c r="B742" s="70" t="s">
        <v>1024</v>
      </c>
      <c r="C742" s="71">
        <v>56.17</v>
      </c>
      <c r="D742" s="70"/>
      <c r="E742" s="44">
        <f t="shared" si="1"/>
        <v>-0.004035962257</v>
      </c>
      <c r="F742" s="72">
        <v>-0.4035962257</v>
      </c>
      <c r="G742" s="71">
        <v>55.9433</v>
      </c>
      <c r="H742" s="46">
        <v>44438.0</v>
      </c>
      <c r="I742" s="70" t="s">
        <v>790</v>
      </c>
      <c r="J742" s="70" t="s">
        <v>1951</v>
      </c>
      <c r="K742" s="116">
        <v>1.0</v>
      </c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</row>
    <row r="743">
      <c r="A743" s="77" t="s">
        <v>590</v>
      </c>
      <c r="B743" s="77" t="s">
        <v>1952</v>
      </c>
      <c r="C743" s="78">
        <v>154.22</v>
      </c>
      <c r="D743" s="77"/>
      <c r="E743" s="65">
        <f t="shared" si="1"/>
        <v>0.04227726624</v>
      </c>
      <c r="F743" s="79">
        <v>4.227726624</v>
      </c>
      <c r="G743" s="78">
        <v>160.74</v>
      </c>
      <c r="H743" s="67">
        <v>44438.0</v>
      </c>
      <c r="I743" s="77" t="s">
        <v>763</v>
      </c>
      <c r="J743" s="77" t="s">
        <v>1953</v>
      </c>
      <c r="K743" s="120">
        <v>1.0</v>
      </c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>
      <c r="A744" s="77" t="s">
        <v>536</v>
      </c>
      <c r="B744" s="77" t="s">
        <v>1954</v>
      </c>
      <c r="C744" s="78">
        <v>283.76</v>
      </c>
      <c r="D744" s="77"/>
      <c r="E744" s="65">
        <f t="shared" si="1"/>
        <v>0.01869995771</v>
      </c>
      <c r="F744" s="79">
        <v>1.869995771</v>
      </c>
      <c r="G744" s="78">
        <v>289.0663</v>
      </c>
      <c r="H744" s="67">
        <v>44438.0</v>
      </c>
      <c r="I744" s="77" t="s">
        <v>790</v>
      </c>
      <c r="J744" s="77" t="s">
        <v>1955</v>
      </c>
      <c r="K744" s="120">
        <v>1.0</v>
      </c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>
      <c r="A745" s="77" t="s">
        <v>550</v>
      </c>
      <c r="B745" s="77" t="s">
        <v>1487</v>
      </c>
      <c r="C745" s="78">
        <v>89.57</v>
      </c>
      <c r="D745" s="77"/>
      <c r="E745" s="65">
        <f t="shared" si="1"/>
        <v>0.03516802501</v>
      </c>
      <c r="F745" s="79">
        <v>3.516802501</v>
      </c>
      <c r="G745" s="78">
        <v>92.72</v>
      </c>
      <c r="H745" s="67">
        <v>44438.0</v>
      </c>
      <c r="I745" s="77" t="s">
        <v>740</v>
      </c>
      <c r="J745" s="77" t="s">
        <v>1956</v>
      </c>
      <c r="K745" s="120">
        <v>1.0</v>
      </c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>
      <c r="A746" s="77" t="s">
        <v>460</v>
      </c>
      <c r="B746" s="77" t="s">
        <v>919</v>
      </c>
      <c r="C746" s="78">
        <v>53.59</v>
      </c>
      <c r="D746" s="77"/>
      <c r="E746" s="65">
        <f t="shared" si="1"/>
        <v>0.004291845494</v>
      </c>
      <c r="F746" s="79">
        <v>0.4291845494</v>
      </c>
      <c r="G746" s="78">
        <v>53.82</v>
      </c>
      <c r="H746" s="67">
        <v>44434.0</v>
      </c>
      <c r="I746" s="77"/>
      <c r="J746" s="77" t="s">
        <v>1957</v>
      </c>
      <c r="K746" s="120">
        <v>1.0</v>
      </c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>
      <c r="A747" s="77" t="s">
        <v>138</v>
      </c>
      <c r="B747" s="77" t="s">
        <v>1045</v>
      </c>
      <c r="C747" s="78">
        <v>157.44</v>
      </c>
      <c r="D747" s="77"/>
      <c r="E747" s="65">
        <f t="shared" si="1"/>
        <v>0.004763719512</v>
      </c>
      <c r="F747" s="79">
        <v>0.4763719512</v>
      </c>
      <c r="G747" s="78">
        <v>158.19</v>
      </c>
      <c r="H747" s="67">
        <v>44434.0</v>
      </c>
      <c r="I747" s="77"/>
      <c r="J747" s="77" t="s">
        <v>1958</v>
      </c>
      <c r="K747" s="120">
        <v>1.0</v>
      </c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>
      <c r="A748" s="77" t="s">
        <v>584</v>
      </c>
      <c r="B748" s="77" t="s">
        <v>1675</v>
      </c>
      <c r="C748" s="78">
        <v>34.99</v>
      </c>
      <c r="D748" s="77"/>
      <c r="E748" s="65">
        <f t="shared" si="1"/>
        <v>0.01771934839</v>
      </c>
      <c r="F748" s="79">
        <v>1.771934839</v>
      </c>
      <c r="G748" s="78">
        <v>35.61</v>
      </c>
      <c r="H748" s="67">
        <v>44434.0</v>
      </c>
      <c r="I748" s="77"/>
      <c r="J748" s="77" t="s">
        <v>1959</v>
      </c>
      <c r="K748" s="120">
        <v>1.0</v>
      </c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>
      <c r="A749" s="77" t="s">
        <v>246</v>
      </c>
      <c r="B749" s="77" t="s">
        <v>943</v>
      </c>
      <c r="C749" s="78">
        <v>363.35</v>
      </c>
      <c r="D749" s="77"/>
      <c r="E749" s="65">
        <f t="shared" si="1"/>
        <v>0.002834732352</v>
      </c>
      <c r="F749" s="79">
        <v>0.2834732352</v>
      </c>
      <c r="G749" s="78">
        <v>364.38</v>
      </c>
      <c r="H749" s="67">
        <v>44434.0</v>
      </c>
      <c r="I749" s="77"/>
      <c r="J749" s="77" t="s">
        <v>1960</v>
      </c>
      <c r="K749" s="120">
        <v>1.0</v>
      </c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>
      <c r="A750" s="77" t="s">
        <v>642</v>
      </c>
      <c r="B750" s="77" t="s">
        <v>1961</v>
      </c>
      <c r="C750" s="78">
        <v>186.37</v>
      </c>
      <c r="D750" s="77"/>
      <c r="E750" s="65">
        <f t="shared" si="1"/>
        <v>0.006224177711</v>
      </c>
      <c r="F750" s="79">
        <v>0.6224177711</v>
      </c>
      <c r="G750" s="78">
        <v>187.53</v>
      </c>
      <c r="H750" s="67">
        <v>44434.0</v>
      </c>
      <c r="I750" s="77"/>
      <c r="J750" s="77" t="s">
        <v>1962</v>
      </c>
      <c r="K750" s="120">
        <v>1.0</v>
      </c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>
      <c r="A751" s="77" t="s">
        <v>332</v>
      </c>
      <c r="B751" s="77" t="s">
        <v>1963</v>
      </c>
      <c r="C751" s="78">
        <v>219.62</v>
      </c>
      <c r="D751" s="77"/>
      <c r="E751" s="65">
        <f t="shared" si="1"/>
        <v>0.002640925234</v>
      </c>
      <c r="F751" s="79">
        <v>0.2640925234</v>
      </c>
      <c r="G751" s="78">
        <v>220.2</v>
      </c>
      <c r="H751" s="67">
        <v>44434.0</v>
      </c>
      <c r="I751" s="77"/>
      <c r="J751" s="77" t="s">
        <v>1964</v>
      </c>
      <c r="K751" s="120">
        <v>1.0</v>
      </c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>
      <c r="A752" s="77" t="s">
        <v>574</v>
      </c>
      <c r="B752" s="77" t="s">
        <v>1965</v>
      </c>
      <c r="C752" s="78">
        <v>56.71</v>
      </c>
      <c r="D752" s="77"/>
      <c r="E752" s="65">
        <f t="shared" si="1"/>
        <v>0.004761065068</v>
      </c>
      <c r="F752" s="79">
        <v>0.4761065068</v>
      </c>
      <c r="G752" s="78">
        <v>56.98</v>
      </c>
      <c r="H752" s="67">
        <v>44434.0</v>
      </c>
      <c r="I752" s="77"/>
      <c r="J752" s="77" t="s">
        <v>1966</v>
      </c>
      <c r="K752" s="120">
        <v>1.0</v>
      </c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>
      <c r="A753" s="77" t="s">
        <v>58</v>
      </c>
      <c r="B753" s="77" t="s">
        <v>1345</v>
      </c>
      <c r="C753" s="78">
        <v>268.14</v>
      </c>
      <c r="D753" s="77"/>
      <c r="E753" s="65">
        <f t="shared" si="1"/>
        <v>0.007011262773</v>
      </c>
      <c r="F753" s="79">
        <v>0.7011262773</v>
      </c>
      <c r="G753" s="78">
        <v>270.02</v>
      </c>
      <c r="H753" s="67">
        <v>44434.0</v>
      </c>
      <c r="I753" s="77"/>
      <c r="J753" s="77" t="s">
        <v>1967</v>
      </c>
      <c r="K753" s="120">
        <v>1.0</v>
      </c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>
      <c r="A754" s="73" t="s">
        <v>166</v>
      </c>
      <c r="B754" s="73" t="s">
        <v>1106</v>
      </c>
      <c r="C754" s="74">
        <v>265.63</v>
      </c>
      <c r="D754" s="74">
        <v>281.29</v>
      </c>
      <c r="E754" s="54">
        <f t="shared" si="1"/>
        <v>0.05895418439</v>
      </c>
      <c r="F754" s="75">
        <v>5.895418439</v>
      </c>
      <c r="G754" s="73"/>
      <c r="H754" s="56">
        <v>44434.0</v>
      </c>
      <c r="I754" s="73"/>
      <c r="J754" s="73" t="s">
        <v>1968</v>
      </c>
      <c r="K754" s="118">
        <v>1.0</v>
      </c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>
      <c r="A755" s="73" t="s">
        <v>420</v>
      </c>
      <c r="B755" s="73" t="s">
        <v>1322</v>
      </c>
      <c r="C755" s="74">
        <v>600.52</v>
      </c>
      <c r="D755" s="74">
        <v>628.93</v>
      </c>
      <c r="E755" s="54">
        <f t="shared" si="1"/>
        <v>0.04730899887</v>
      </c>
      <c r="F755" s="75">
        <v>4.730899887</v>
      </c>
      <c r="G755" s="73"/>
      <c r="H755" s="56">
        <v>44434.0</v>
      </c>
      <c r="I755" s="73"/>
      <c r="J755" s="73" t="s">
        <v>1969</v>
      </c>
      <c r="K755" s="118">
        <v>1.0</v>
      </c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>
      <c r="A756" s="73" t="s">
        <v>320</v>
      </c>
      <c r="B756" s="73" t="s">
        <v>1766</v>
      </c>
      <c r="C756" s="74">
        <v>118.52</v>
      </c>
      <c r="D756" s="74">
        <v>124.4</v>
      </c>
      <c r="E756" s="54">
        <f t="shared" si="1"/>
        <v>0.04961187985</v>
      </c>
      <c r="F756" s="75">
        <v>4.961187985</v>
      </c>
      <c r="G756" s="73"/>
      <c r="H756" s="56">
        <v>44434.0</v>
      </c>
      <c r="I756" s="73"/>
      <c r="J756" s="73" t="s">
        <v>1970</v>
      </c>
      <c r="K756" s="118">
        <v>1.0</v>
      </c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>
      <c r="A757" s="73" t="s">
        <v>372</v>
      </c>
      <c r="B757" s="73" t="s">
        <v>1130</v>
      </c>
      <c r="C757" s="74">
        <v>60.39</v>
      </c>
      <c r="D757" s="74">
        <v>63.62</v>
      </c>
      <c r="E757" s="54">
        <f t="shared" si="1"/>
        <v>0.05348567644</v>
      </c>
      <c r="F757" s="75">
        <v>5.348567644</v>
      </c>
      <c r="G757" s="73"/>
      <c r="H757" s="56">
        <v>44434.0</v>
      </c>
      <c r="I757" s="73"/>
      <c r="J757" s="73" t="s">
        <v>1971</v>
      </c>
      <c r="K757" s="118">
        <v>1.0</v>
      </c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>
      <c r="A758" s="73" t="s">
        <v>438</v>
      </c>
      <c r="B758" s="73" t="s">
        <v>1462</v>
      </c>
      <c r="C758" s="74">
        <v>247.55</v>
      </c>
      <c r="D758" s="74">
        <v>263.28</v>
      </c>
      <c r="E758" s="54">
        <f t="shared" si="1"/>
        <v>0.06354271864</v>
      </c>
      <c r="F758" s="75">
        <v>6.354271864</v>
      </c>
      <c r="G758" s="73"/>
      <c r="H758" s="56">
        <v>44434.0</v>
      </c>
      <c r="I758" s="73"/>
      <c r="J758" s="73" t="s">
        <v>1972</v>
      </c>
      <c r="K758" s="118">
        <v>1.0</v>
      </c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>
      <c r="A759" s="73" t="s">
        <v>200</v>
      </c>
      <c r="B759" s="73" t="s">
        <v>1949</v>
      </c>
      <c r="C759" s="74">
        <v>142.27</v>
      </c>
      <c r="D759" s="74">
        <v>150.44</v>
      </c>
      <c r="E759" s="54">
        <f t="shared" si="1"/>
        <v>0.05742602095</v>
      </c>
      <c r="F759" s="75">
        <v>5.742602095</v>
      </c>
      <c r="G759" s="73"/>
      <c r="H759" s="56">
        <v>44434.0</v>
      </c>
      <c r="I759" s="73"/>
      <c r="J759" s="73" t="s">
        <v>1973</v>
      </c>
      <c r="K759" s="118">
        <v>1.0</v>
      </c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>
      <c r="A760" s="73" t="s">
        <v>122</v>
      </c>
      <c r="B760" s="73" t="s">
        <v>1856</v>
      </c>
      <c r="C760" s="74">
        <v>115.77</v>
      </c>
      <c r="D760" s="74">
        <v>121.4</v>
      </c>
      <c r="E760" s="54">
        <f t="shared" si="1"/>
        <v>0.04863090611</v>
      </c>
      <c r="F760" s="75">
        <v>4.863090611</v>
      </c>
      <c r="G760" s="73"/>
      <c r="H760" s="56">
        <v>44434.0</v>
      </c>
      <c r="I760" s="73"/>
      <c r="J760" s="73" t="s">
        <v>1974</v>
      </c>
      <c r="K760" s="118">
        <v>1.0</v>
      </c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>
      <c r="A761" s="77" t="s">
        <v>480</v>
      </c>
      <c r="B761" s="77" t="s">
        <v>1821</v>
      </c>
      <c r="C761" s="78">
        <v>113.71</v>
      </c>
      <c r="D761" s="78">
        <v>118.335</v>
      </c>
      <c r="E761" s="65">
        <f t="shared" si="1"/>
        <v>0.04067364348</v>
      </c>
      <c r="F761" s="79">
        <v>4.067364348</v>
      </c>
      <c r="G761" s="77"/>
      <c r="H761" s="67">
        <v>44434.0</v>
      </c>
      <c r="I761" s="77"/>
      <c r="J761" s="77" t="s">
        <v>1975</v>
      </c>
      <c r="K761" s="120">
        <v>1.0</v>
      </c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>
      <c r="A762" s="77" t="s">
        <v>422</v>
      </c>
      <c r="B762" s="77" t="s">
        <v>888</v>
      </c>
      <c r="C762" s="78">
        <v>43.95</v>
      </c>
      <c r="D762" s="78">
        <v>45.94</v>
      </c>
      <c r="E762" s="65">
        <f t="shared" si="1"/>
        <v>0.04527872582</v>
      </c>
      <c r="F762" s="79">
        <v>4.527872582</v>
      </c>
      <c r="G762" s="77"/>
      <c r="H762" s="67">
        <v>44434.0</v>
      </c>
      <c r="I762" s="77"/>
      <c r="J762" s="77" t="s">
        <v>1976</v>
      </c>
      <c r="K762" s="120">
        <v>1.0</v>
      </c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>
      <c r="A763" s="73" t="s">
        <v>678</v>
      </c>
      <c r="B763" s="73" t="s">
        <v>1938</v>
      </c>
      <c r="C763" s="74">
        <v>92.93</v>
      </c>
      <c r="D763" s="73"/>
      <c r="E763" s="54">
        <f t="shared" si="1"/>
        <v>0.09447971592</v>
      </c>
      <c r="F763" s="75">
        <v>9.447971592</v>
      </c>
      <c r="G763" s="74">
        <v>101.71</v>
      </c>
      <c r="H763" s="56">
        <v>44434.0</v>
      </c>
      <c r="I763" s="73"/>
      <c r="J763" s="73" t="s">
        <v>1977</v>
      </c>
      <c r="K763" s="118">
        <v>1.0</v>
      </c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>
      <c r="A764" s="73" t="s">
        <v>376</v>
      </c>
      <c r="B764" s="73" t="s">
        <v>1978</v>
      </c>
      <c r="C764" s="74">
        <v>39.73</v>
      </c>
      <c r="D764" s="73"/>
      <c r="E764" s="54">
        <f t="shared" si="1"/>
        <v>0.1058066952</v>
      </c>
      <c r="F764" s="75">
        <v>10.58066952</v>
      </c>
      <c r="G764" s="74">
        <v>43.9337</v>
      </c>
      <c r="H764" s="56">
        <v>44434.0</v>
      </c>
      <c r="I764" s="73"/>
      <c r="J764" s="73" t="s">
        <v>1979</v>
      </c>
      <c r="K764" s="118">
        <v>1.0</v>
      </c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>
      <c r="A765" s="73" t="s">
        <v>178</v>
      </c>
      <c r="B765" s="73" t="s">
        <v>1944</v>
      </c>
      <c r="C765" s="74">
        <v>89.28</v>
      </c>
      <c r="D765" s="74">
        <v>100.91</v>
      </c>
      <c r="E765" s="54">
        <f t="shared" si="1"/>
        <v>0.1302643369</v>
      </c>
      <c r="F765" s="75">
        <v>13.02643369</v>
      </c>
      <c r="G765" s="73"/>
      <c r="H765" s="56">
        <v>44434.0</v>
      </c>
      <c r="I765" s="73"/>
      <c r="J765" s="73" t="s">
        <v>1980</v>
      </c>
      <c r="K765" s="118">
        <v>1.0</v>
      </c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>
      <c r="A766" s="77" t="s">
        <v>392</v>
      </c>
      <c r="B766" s="77" t="s">
        <v>1981</v>
      </c>
      <c r="C766" s="78">
        <v>203.32</v>
      </c>
      <c r="D766" s="77"/>
      <c r="E766" s="65">
        <f t="shared" si="1"/>
        <v>0.007082431635</v>
      </c>
      <c r="F766" s="79">
        <v>0.7082431635</v>
      </c>
      <c r="G766" s="78">
        <v>204.76</v>
      </c>
      <c r="H766" s="67">
        <v>44433.0</v>
      </c>
      <c r="I766" s="67">
        <v>44433.0</v>
      </c>
      <c r="J766" s="77" t="s">
        <v>1982</v>
      </c>
      <c r="K766" s="120">
        <v>1.0</v>
      </c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>
      <c r="A767" s="73" t="s">
        <v>590</v>
      </c>
      <c r="B767" s="73" t="s">
        <v>1952</v>
      </c>
      <c r="C767" s="74">
        <v>154.22</v>
      </c>
      <c r="D767" s="74">
        <v>162.58</v>
      </c>
      <c r="E767" s="54">
        <f t="shared" si="1"/>
        <v>0.05420827389</v>
      </c>
      <c r="F767" s="75">
        <v>5.420827389</v>
      </c>
      <c r="G767" s="73"/>
      <c r="H767" s="56">
        <v>44433.0</v>
      </c>
      <c r="I767" s="73"/>
      <c r="J767" s="73" t="s">
        <v>1983</v>
      </c>
      <c r="K767" s="118">
        <v>1.0</v>
      </c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>
      <c r="A768" s="77" t="s">
        <v>170</v>
      </c>
      <c r="B768" s="77" t="s">
        <v>929</v>
      </c>
      <c r="C768" s="78">
        <v>123.42</v>
      </c>
      <c r="D768" s="78">
        <v>129.15</v>
      </c>
      <c r="E768" s="65">
        <f t="shared" si="1"/>
        <v>0.0464268352</v>
      </c>
      <c r="F768" s="79">
        <v>4.64268352</v>
      </c>
      <c r="G768" s="77"/>
      <c r="H768" s="67">
        <v>44433.0</v>
      </c>
      <c r="I768" s="77"/>
      <c r="J768" s="77" t="s">
        <v>1984</v>
      </c>
      <c r="K768" s="120">
        <v>1.0</v>
      </c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>
      <c r="A769" s="73" t="s">
        <v>320</v>
      </c>
      <c r="B769" s="73" t="s">
        <v>1766</v>
      </c>
      <c r="C769" s="74">
        <v>118.52</v>
      </c>
      <c r="D769" s="74">
        <v>124.13</v>
      </c>
      <c r="E769" s="54">
        <f t="shared" si="1"/>
        <v>0.04733378333</v>
      </c>
      <c r="F769" s="75">
        <v>4.733378333</v>
      </c>
      <c r="G769" s="73"/>
      <c r="H769" s="56">
        <v>44433.0</v>
      </c>
      <c r="I769" s="73"/>
      <c r="J769" s="73" t="s">
        <v>1985</v>
      </c>
      <c r="K769" s="118">
        <v>1.0</v>
      </c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>
      <c r="A770" s="77" t="s">
        <v>234</v>
      </c>
      <c r="B770" s="77" t="s">
        <v>1986</v>
      </c>
      <c r="C770" s="78">
        <v>37.22</v>
      </c>
      <c r="D770" s="77"/>
      <c r="E770" s="65">
        <f t="shared" si="1"/>
        <v>0.009269210102</v>
      </c>
      <c r="F770" s="79">
        <v>0.9269210102</v>
      </c>
      <c r="G770" s="78">
        <v>37.565</v>
      </c>
      <c r="H770" s="67">
        <v>44433.0</v>
      </c>
      <c r="I770" s="77"/>
      <c r="J770" s="77" t="s">
        <v>1987</v>
      </c>
      <c r="K770" s="120">
        <v>1.0</v>
      </c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>
      <c r="A771" s="70" t="s">
        <v>394</v>
      </c>
      <c r="B771" s="70" t="s">
        <v>1988</v>
      </c>
      <c r="C771" s="71">
        <v>475.5</v>
      </c>
      <c r="D771" s="70"/>
      <c r="E771" s="44">
        <f t="shared" si="1"/>
        <v>-0.006666666667</v>
      </c>
      <c r="F771" s="72">
        <v>-0.6666666667</v>
      </c>
      <c r="G771" s="71">
        <v>472.33</v>
      </c>
      <c r="H771" s="46">
        <v>44433.0</v>
      </c>
      <c r="I771" s="70"/>
      <c r="J771" s="70" t="s">
        <v>1989</v>
      </c>
      <c r="K771" s="116">
        <v>1.0</v>
      </c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</row>
    <row r="772">
      <c r="A772" s="70" t="s">
        <v>64</v>
      </c>
      <c r="B772" s="70" t="s">
        <v>1366</v>
      </c>
      <c r="C772" s="71">
        <v>367.02</v>
      </c>
      <c r="D772" s="70"/>
      <c r="E772" s="44">
        <f t="shared" si="1"/>
        <v>-0.003242330118</v>
      </c>
      <c r="F772" s="72">
        <v>-0.3242330118</v>
      </c>
      <c r="G772" s="71">
        <v>365.83</v>
      </c>
      <c r="H772" s="46">
        <v>44433.0</v>
      </c>
      <c r="I772" s="70"/>
      <c r="J772" s="70" t="s">
        <v>1990</v>
      </c>
      <c r="K772" s="116">
        <v>1.0</v>
      </c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</row>
    <row r="773">
      <c r="A773" s="73" t="s">
        <v>200</v>
      </c>
      <c r="B773" s="73" t="s">
        <v>1949</v>
      </c>
      <c r="C773" s="74">
        <v>142.27</v>
      </c>
      <c r="D773" s="74">
        <v>150.16</v>
      </c>
      <c r="E773" s="54">
        <f t="shared" si="1"/>
        <v>0.0554579321</v>
      </c>
      <c r="F773" s="75">
        <v>5.54579321</v>
      </c>
      <c r="G773" s="73"/>
      <c r="H773" s="56">
        <v>44433.0</v>
      </c>
      <c r="I773" s="73"/>
      <c r="J773" s="73" t="s">
        <v>1991</v>
      </c>
      <c r="K773" s="118">
        <v>1.0</v>
      </c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>
      <c r="A774" s="77" t="s">
        <v>482</v>
      </c>
      <c r="B774" s="77" t="s">
        <v>1919</v>
      </c>
      <c r="C774" s="78">
        <v>276.98</v>
      </c>
      <c r="D774" s="77"/>
      <c r="E774" s="65">
        <f t="shared" si="1"/>
        <v>0.002563361976</v>
      </c>
      <c r="F774" s="79">
        <v>0.2563361976</v>
      </c>
      <c r="G774" s="78">
        <v>277.69</v>
      </c>
      <c r="H774" s="67">
        <v>44433.0</v>
      </c>
      <c r="I774" s="77"/>
      <c r="J774" s="77" t="s">
        <v>1992</v>
      </c>
      <c r="K774" s="120">
        <v>1.0</v>
      </c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>
      <c r="A775" s="77" t="s">
        <v>650</v>
      </c>
      <c r="B775" s="77" t="s">
        <v>1993</v>
      </c>
      <c r="C775" s="78">
        <v>105.13</v>
      </c>
      <c r="D775" s="77"/>
      <c r="E775" s="65">
        <f t="shared" si="1"/>
        <v>0.007419385523</v>
      </c>
      <c r="F775" s="79">
        <v>0.7419385523</v>
      </c>
      <c r="G775" s="78">
        <v>105.91</v>
      </c>
      <c r="H775" s="67">
        <v>44433.0</v>
      </c>
      <c r="I775" s="77"/>
      <c r="J775" s="77" t="s">
        <v>1994</v>
      </c>
      <c r="K775" s="120">
        <v>1.0</v>
      </c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>
      <c r="A776" s="77" t="s">
        <v>652</v>
      </c>
      <c r="B776" s="77" t="s">
        <v>1995</v>
      </c>
      <c r="C776" s="78">
        <v>230.32</v>
      </c>
      <c r="D776" s="77"/>
      <c r="E776" s="65">
        <f t="shared" si="1"/>
        <v>0.006208753039</v>
      </c>
      <c r="F776" s="79">
        <v>0.6208753039</v>
      </c>
      <c r="G776" s="78">
        <v>231.75</v>
      </c>
      <c r="H776" s="67">
        <v>44433.0</v>
      </c>
      <c r="I776" s="77"/>
      <c r="J776" s="77" t="s">
        <v>1996</v>
      </c>
      <c r="K776" s="120">
        <v>1.0</v>
      </c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>
      <c r="A777" s="77" t="s">
        <v>556</v>
      </c>
      <c r="B777" s="77" t="s">
        <v>1997</v>
      </c>
      <c r="C777" s="78">
        <v>265.28</v>
      </c>
      <c r="D777" s="77"/>
      <c r="E777" s="65">
        <f t="shared" si="1"/>
        <v>0.02333383595</v>
      </c>
      <c r="F777" s="79">
        <v>2.333383595</v>
      </c>
      <c r="G777" s="78">
        <v>271.47</v>
      </c>
      <c r="H777" s="67">
        <v>44433.0</v>
      </c>
      <c r="I777" s="77"/>
      <c r="J777" s="77" t="s">
        <v>1998</v>
      </c>
      <c r="K777" s="120">
        <v>1.0</v>
      </c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>
      <c r="A778" s="77" t="s">
        <v>556</v>
      </c>
      <c r="B778" s="77" t="s">
        <v>1997</v>
      </c>
      <c r="C778" s="78">
        <v>265.28</v>
      </c>
      <c r="D778" s="77"/>
      <c r="E778" s="65">
        <f t="shared" si="1"/>
        <v>0.02333383595</v>
      </c>
      <c r="F778" s="79">
        <v>2.333383595</v>
      </c>
      <c r="G778" s="78">
        <v>271.47</v>
      </c>
      <c r="H778" s="67">
        <v>44433.0</v>
      </c>
      <c r="I778" s="77"/>
      <c r="J778" s="77" t="s">
        <v>1999</v>
      </c>
      <c r="K778" s="120">
        <v>1.0</v>
      </c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>
      <c r="A779" s="77" t="s">
        <v>576</v>
      </c>
      <c r="B779" s="77" t="s">
        <v>2000</v>
      </c>
      <c r="C779" s="78">
        <v>377.07</v>
      </c>
      <c r="D779" s="77"/>
      <c r="E779" s="65">
        <f t="shared" si="1"/>
        <v>0.02307263903</v>
      </c>
      <c r="F779" s="79">
        <v>2.307263903</v>
      </c>
      <c r="G779" s="78">
        <v>385.77</v>
      </c>
      <c r="H779" s="67">
        <v>44433.0</v>
      </c>
      <c r="I779" s="77"/>
      <c r="J779" s="77" t="s">
        <v>2001</v>
      </c>
      <c r="K779" s="120">
        <v>1.0</v>
      </c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>
      <c r="A780" s="77" t="s">
        <v>290</v>
      </c>
      <c r="B780" s="77" t="s">
        <v>2002</v>
      </c>
      <c r="C780" s="78">
        <v>205.98</v>
      </c>
      <c r="D780" s="77"/>
      <c r="E780" s="65">
        <f t="shared" si="1"/>
        <v>0.001189435868</v>
      </c>
      <c r="F780" s="79">
        <v>0.1189435868</v>
      </c>
      <c r="G780" s="78">
        <v>206.225</v>
      </c>
      <c r="H780" s="67">
        <v>44433.0</v>
      </c>
      <c r="I780" s="77"/>
      <c r="J780" s="77" t="s">
        <v>2003</v>
      </c>
      <c r="K780" s="120">
        <v>1.0</v>
      </c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>
      <c r="A781" s="77" t="s">
        <v>404</v>
      </c>
      <c r="B781" s="77" t="s">
        <v>1624</v>
      </c>
      <c r="C781" s="78">
        <v>56.82</v>
      </c>
      <c r="D781" s="78">
        <v>58.64</v>
      </c>
      <c r="E781" s="65">
        <f t="shared" si="1"/>
        <v>0.03203097501</v>
      </c>
      <c r="F781" s="79">
        <v>3.203097501</v>
      </c>
      <c r="G781" s="77"/>
      <c r="H781" s="67">
        <v>44433.0</v>
      </c>
      <c r="I781" s="77"/>
      <c r="J781" s="77" t="s">
        <v>2004</v>
      </c>
      <c r="K781" s="120">
        <v>1.0</v>
      </c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>
      <c r="A782" s="77" t="s">
        <v>640</v>
      </c>
      <c r="B782" s="77" t="s">
        <v>2005</v>
      </c>
      <c r="C782" s="78">
        <v>40.33</v>
      </c>
      <c r="D782" s="77"/>
      <c r="E782" s="65">
        <f t="shared" si="1"/>
        <v>0.01611703447</v>
      </c>
      <c r="F782" s="79">
        <v>1.611703447</v>
      </c>
      <c r="G782" s="78">
        <v>40.98</v>
      </c>
      <c r="H782" s="67">
        <v>44433.0</v>
      </c>
      <c r="I782" s="77"/>
      <c r="J782" s="77" t="s">
        <v>2006</v>
      </c>
      <c r="K782" s="120">
        <v>1.0</v>
      </c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>
      <c r="A783" s="77" t="s">
        <v>122</v>
      </c>
      <c r="B783" s="77" t="s">
        <v>1856</v>
      </c>
      <c r="C783" s="78">
        <v>115.77</v>
      </c>
      <c r="D783" s="77"/>
      <c r="E783" s="65">
        <f t="shared" si="1"/>
        <v>0.01986697763</v>
      </c>
      <c r="F783" s="79">
        <v>1.986697763</v>
      </c>
      <c r="G783" s="78">
        <v>118.07</v>
      </c>
      <c r="H783" s="67">
        <v>44432.0</v>
      </c>
      <c r="I783" s="67">
        <v>44432.0</v>
      </c>
      <c r="J783" s="77" t="s">
        <v>2007</v>
      </c>
      <c r="K783" s="120">
        <v>1.0</v>
      </c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>
      <c r="A784" s="77" t="s">
        <v>478</v>
      </c>
      <c r="B784" s="77" t="s">
        <v>1516</v>
      </c>
      <c r="C784" s="78">
        <v>311.0</v>
      </c>
      <c r="D784" s="77"/>
      <c r="E784" s="65">
        <f t="shared" si="1"/>
        <v>0.02196141479</v>
      </c>
      <c r="F784" s="79">
        <v>2.196141479</v>
      </c>
      <c r="G784" s="78">
        <v>317.83</v>
      </c>
      <c r="H784" s="67">
        <v>44432.0</v>
      </c>
      <c r="I784" s="77"/>
      <c r="J784" s="77" t="s">
        <v>2008</v>
      </c>
      <c r="K784" s="120">
        <v>1.0</v>
      </c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>
      <c r="A785" s="77" t="s">
        <v>420</v>
      </c>
      <c r="B785" s="77" t="s">
        <v>1322</v>
      </c>
      <c r="C785" s="78">
        <v>600.52</v>
      </c>
      <c r="D785" s="78">
        <v>622.05</v>
      </c>
      <c r="E785" s="65">
        <f t="shared" si="1"/>
        <v>0.03585226137</v>
      </c>
      <c r="F785" s="79">
        <v>3.585226137</v>
      </c>
      <c r="G785" s="77"/>
      <c r="H785" s="67">
        <v>44432.0</v>
      </c>
      <c r="I785" s="77"/>
      <c r="J785" s="77" t="s">
        <v>2009</v>
      </c>
      <c r="K785" s="120">
        <v>1.0</v>
      </c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>
      <c r="A786" s="77" t="s">
        <v>320</v>
      </c>
      <c r="B786" s="77" t="s">
        <v>1766</v>
      </c>
      <c r="C786" s="78">
        <v>118.52</v>
      </c>
      <c r="D786" s="78">
        <v>123.43</v>
      </c>
      <c r="E786" s="65">
        <f t="shared" si="1"/>
        <v>0.04142760715</v>
      </c>
      <c r="F786" s="79">
        <v>4.142760715</v>
      </c>
      <c r="G786" s="77"/>
      <c r="H786" s="67">
        <v>44432.0</v>
      </c>
      <c r="I786" s="77"/>
      <c r="J786" s="77" t="s">
        <v>2010</v>
      </c>
      <c r="K786" s="120">
        <v>1.0</v>
      </c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>
      <c r="A787" s="77" t="s">
        <v>590</v>
      </c>
      <c r="B787" s="77" t="s">
        <v>1952</v>
      </c>
      <c r="C787" s="78">
        <v>154.22</v>
      </c>
      <c r="D787" s="77"/>
      <c r="E787" s="65">
        <f t="shared" si="1"/>
        <v>0.04188821165</v>
      </c>
      <c r="F787" s="79">
        <v>4.188821165</v>
      </c>
      <c r="G787" s="78">
        <v>160.68</v>
      </c>
      <c r="H787" s="67">
        <v>44432.0</v>
      </c>
      <c r="I787" s="77"/>
      <c r="J787" s="77" t="s">
        <v>2011</v>
      </c>
      <c r="K787" s="120">
        <v>1.0</v>
      </c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>
      <c r="A788" s="73" t="s">
        <v>678</v>
      </c>
      <c r="B788" s="73" t="s">
        <v>1938</v>
      </c>
      <c r="C788" s="74">
        <v>92.93</v>
      </c>
      <c r="D788" s="74">
        <v>100.06</v>
      </c>
      <c r="E788" s="54">
        <f t="shared" si="1"/>
        <v>0.07672441623</v>
      </c>
      <c r="F788" s="75">
        <v>7.672441623</v>
      </c>
      <c r="G788" s="73"/>
      <c r="H788" s="56">
        <v>44432.0</v>
      </c>
      <c r="I788" s="56">
        <v>44432.0</v>
      </c>
      <c r="J788" s="73" t="s">
        <v>2012</v>
      </c>
      <c r="K788" s="118">
        <v>1.0</v>
      </c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>
      <c r="A789" s="73" t="s">
        <v>376</v>
      </c>
      <c r="B789" s="73" t="s">
        <v>1978</v>
      </c>
      <c r="C789" s="74">
        <v>39.73</v>
      </c>
      <c r="D789" s="74">
        <v>42.64</v>
      </c>
      <c r="E789" s="54">
        <f t="shared" si="1"/>
        <v>0.0732443997</v>
      </c>
      <c r="F789" s="75">
        <v>7.32443997</v>
      </c>
      <c r="G789" s="73"/>
      <c r="H789" s="56">
        <v>44432.0</v>
      </c>
      <c r="I789" s="56">
        <v>44432.0</v>
      </c>
      <c r="J789" s="73" t="s">
        <v>2013</v>
      </c>
      <c r="K789" s="118">
        <v>1.0</v>
      </c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>
      <c r="A790" s="73" t="s">
        <v>436</v>
      </c>
      <c r="B790" s="73" t="s">
        <v>1404</v>
      </c>
      <c r="C790" s="74">
        <v>208.16</v>
      </c>
      <c r="D790" s="74">
        <v>219.475</v>
      </c>
      <c r="E790" s="54">
        <f t="shared" si="1"/>
        <v>0.05435722521</v>
      </c>
      <c r="F790" s="75">
        <v>5.435722521</v>
      </c>
      <c r="G790" s="73"/>
      <c r="H790" s="56">
        <v>44431.0</v>
      </c>
      <c r="I790" s="56">
        <v>44431.0</v>
      </c>
      <c r="J790" s="73" t="s">
        <v>2014</v>
      </c>
      <c r="K790" s="118">
        <v>1.0</v>
      </c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>
      <c r="A791" s="70" t="s">
        <v>326</v>
      </c>
      <c r="B791" s="70" t="s">
        <v>1722</v>
      </c>
      <c r="C791" s="71">
        <v>255.29</v>
      </c>
      <c r="D791" s="70"/>
      <c r="E791" s="44">
        <f t="shared" si="1"/>
        <v>-0.0009401073289</v>
      </c>
      <c r="F791" s="72">
        <v>-0.09401073289</v>
      </c>
      <c r="G791" s="71">
        <v>255.05</v>
      </c>
      <c r="H791" s="46">
        <v>44431.0</v>
      </c>
      <c r="I791" s="70"/>
      <c r="J791" s="70" t="s">
        <v>2015</v>
      </c>
      <c r="K791" s="116">
        <v>1.0</v>
      </c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</row>
    <row r="792">
      <c r="A792" s="77" t="s">
        <v>478</v>
      </c>
      <c r="B792" s="77" t="s">
        <v>1516</v>
      </c>
      <c r="C792" s="78">
        <v>311.0</v>
      </c>
      <c r="D792" s="78">
        <v>323.32</v>
      </c>
      <c r="E792" s="65">
        <f t="shared" si="1"/>
        <v>0.03961414791</v>
      </c>
      <c r="F792" s="79">
        <v>3.961414791</v>
      </c>
      <c r="G792" s="77"/>
      <c r="H792" s="67">
        <v>44431.0</v>
      </c>
      <c r="I792" s="77"/>
      <c r="J792" s="77" t="s">
        <v>2016</v>
      </c>
      <c r="K792" s="120">
        <v>1.0</v>
      </c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>
      <c r="A793" s="77" t="s">
        <v>20</v>
      </c>
      <c r="B793" s="77" t="s">
        <v>2017</v>
      </c>
      <c r="C793" s="78">
        <v>116.48</v>
      </c>
      <c r="D793" s="78">
        <v>119.64</v>
      </c>
      <c r="E793" s="65">
        <f t="shared" si="1"/>
        <v>0.02712912088</v>
      </c>
      <c r="F793" s="79">
        <v>2.712912088</v>
      </c>
      <c r="G793" s="77"/>
      <c r="H793" s="67">
        <v>44431.0</v>
      </c>
      <c r="I793" s="77"/>
      <c r="J793" s="77" t="s">
        <v>2018</v>
      </c>
      <c r="K793" s="120">
        <v>1.0</v>
      </c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>
      <c r="A794" s="77" t="s">
        <v>620</v>
      </c>
      <c r="B794" s="77" t="s">
        <v>708</v>
      </c>
      <c r="C794" s="78">
        <v>417.21</v>
      </c>
      <c r="D794" s="78">
        <v>428.43</v>
      </c>
      <c r="E794" s="65">
        <f t="shared" si="1"/>
        <v>0.02689293162</v>
      </c>
      <c r="F794" s="79">
        <v>2.689293162</v>
      </c>
      <c r="G794" s="77"/>
      <c r="H794" s="67">
        <v>44431.0</v>
      </c>
      <c r="I794" s="77"/>
      <c r="J794" s="77" t="s">
        <v>2019</v>
      </c>
      <c r="K794" s="120">
        <v>1.0</v>
      </c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>
      <c r="A795" s="77" t="s">
        <v>466</v>
      </c>
      <c r="B795" s="77" t="s">
        <v>1138</v>
      </c>
      <c r="C795" s="78">
        <v>58.06</v>
      </c>
      <c r="D795" s="77"/>
      <c r="E795" s="65">
        <f t="shared" si="1"/>
        <v>0.01498449879</v>
      </c>
      <c r="F795" s="79">
        <v>1.498449879</v>
      </c>
      <c r="G795" s="78">
        <v>58.93</v>
      </c>
      <c r="H795" s="67">
        <v>44431.0</v>
      </c>
      <c r="I795" s="77"/>
      <c r="J795" s="77" t="s">
        <v>2020</v>
      </c>
      <c r="K795" s="120">
        <v>1.0</v>
      </c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>
      <c r="A796" s="77" t="s">
        <v>672</v>
      </c>
      <c r="B796" s="77" t="s">
        <v>1383</v>
      </c>
      <c r="C796" s="78">
        <v>73.84</v>
      </c>
      <c r="D796" s="77"/>
      <c r="E796" s="65">
        <f t="shared" si="1"/>
        <v>0.03412784399</v>
      </c>
      <c r="F796" s="79">
        <v>3.412784399</v>
      </c>
      <c r="G796" s="78">
        <v>76.36</v>
      </c>
      <c r="H796" s="67">
        <v>44431.0</v>
      </c>
      <c r="I796" s="77"/>
      <c r="J796" s="77" t="s">
        <v>2021</v>
      </c>
      <c r="K796" s="120">
        <v>1.0</v>
      </c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>
      <c r="A797" s="73" t="s">
        <v>370</v>
      </c>
      <c r="B797" s="73" t="s">
        <v>898</v>
      </c>
      <c r="C797" s="74">
        <v>199.73</v>
      </c>
      <c r="D797" s="74">
        <v>209.21</v>
      </c>
      <c r="E797" s="54">
        <f t="shared" si="1"/>
        <v>0.0474640765</v>
      </c>
      <c r="F797" s="75">
        <v>4.74640765</v>
      </c>
      <c r="G797" s="73"/>
      <c r="H797" s="56">
        <v>44431.0</v>
      </c>
      <c r="I797" s="73"/>
      <c r="J797" s="73" t="s">
        <v>2022</v>
      </c>
      <c r="K797" s="118">
        <v>1.0</v>
      </c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>
      <c r="A798" s="77" t="s">
        <v>436</v>
      </c>
      <c r="B798" s="77" t="s">
        <v>1404</v>
      </c>
      <c r="C798" s="78">
        <v>208.16</v>
      </c>
      <c r="D798" s="78">
        <v>214.465</v>
      </c>
      <c r="E798" s="65">
        <f t="shared" si="1"/>
        <v>0.03028920061</v>
      </c>
      <c r="F798" s="79">
        <v>3.028920061</v>
      </c>
      <c r="G798" s="77"/>
      <c r="H798" s="67">
        <v>44431.0</v>
      </c>
      <c r="I798" s="67">
        <v>44431.0</v>
      </c>
      <c r="J798" s="77" t="s">
        <v>2023</v>
      </c>
      <c r="K798" s="120">
        <v>1.0</v>
      </c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>
      <c r="A799" s="73" t="s">
        <v>478</v>
      </c>
      <c r="B799" s="73" t="s">
        <v>1516</v>
      </c>
      <c r="C799" s="74">
        <v>311.0</v>
      </c>
      <c r="D799" s="74">
        <v>325.91</v>
      </c>
      <c r="E799" s="54">
        <f t="shared" si="1"/>
        <v>0.04794212219</v>
      </c>
      <c r="F799" s="75">
        <v>4.794212219</v>
      </c>
      <c r="G799" s="73"/>
      <c r="H799" s="56">
        <v>44428.0</v>
      </c>
      <c r="I799" s="73"/>
      <c r="J799" s="73" t="s">
        <v>2024</v>
      </c>
      <c r="K799" s="118">
        <v>1.0</v>
      </c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>
      <c r="A800" s="77" t="s">
        <v>22</v>
      </c>
      <c r="B800" s="77" t="s">
        <v>1066</v>
      </c>
      <c r="C800" s="78">
        <v>333.35</v>
      </c>
      <c r="D800" s="78">
        <v>347.13</v>
      </c>
      <c r="E800" s="65">
        <f t="shared" si="1"/>
        <v>0.0413379331</v>
      </c>
      <c r="F800" s="79">
        <v>4.13379331</v>
      </c>
      <c r="G800" s="77"/>
      <c r="H800" s="67">
        <v>44428.0</v>
      </c>
      <c r="I800" s="81">
        <v>44428.37783823948</v>
      </c>
      <c r="J800" s="77" t="s">
        <v>2025</v>
      </c>
      <c r="K800" s="120">
        <v>1.0</v>
      </c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>
      <c r="A801" s="77" t="s">
        <v>2026</v>
      </c>
      <c r="B801" s="77" t="s">
        <v>2027</v>
      </c>
      <c r="C801" s="78">
        <v>218.85</v>
      </c>
      <c r="D801" s="78">
        <v>223.56</v>
      </c>
      <c r="E801" s="65">
        <f t="shared" si="1"/>
        <v>0.02152159013</v>
      </c>
      <c r="F801" s="79">
        <v>2.152159013</v>
      </c>
      <c r="G801" s="77"/>
      <c r="H801" s="67">
        <v>44426.0</v>
      </c>
      <c r="I801" s="77"/>
      <c r="J801" s="77" t="s">
        <v>2028</v>
      </c>
      <c r="K801" s="120">
        <v>1.0</v>
      </c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>
      <c r="A802" s="77" t="s">
        <v>20</v>
      </c>
      <c r="B802" s="77" t="s">
        <v>2017</v>
      </c>
      <c r="C802" s="78">
        <v>116.48</v>
      </c>
      <c r="D802" s="78">
        <v>119.52</v>
      </c>
      <c r="E802" s="65">
        <f t="shared" si="1"/>
        <v>0.0260989011</v>
      </c>
      <c r="F802" s="79">
        <v>2.60989011</v>
      </c>
      <c r="G802" s="77"/>
      <c r="H802" s="67">
        <v>44426.0</v>
      </c>
      <c r="I802" s="77"/>
      <c r="J802" s="77" t="s">
        <v>2029</v>
      </c>
      <c r="K802" s="120">
        <v>1.0</v>
      </c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>
      <c r="A803" s="77" t="s">
        <v>174</v>
      </c>
      <c r="B803" s="77" t="s">
        <v>1223</v>
      </c>
      <c r="C803" s="78">
        <v>83.24</v>
      </c>
      <c r="D803" s="78">
        <v>86.12</v>
      </c>
      <c r="E803" s="65">
        <f t="shared" si="1"/>
        <v>0.0345987506</v>
      </c>
      <c r="F803" s="79">
        <v>3.45987506</v>
      </c>
      <c r="G803" s="77"/>
      <c r="H803" s="67">
        <v>44426.0</v>
      </c>
      <c r="I803" s="77"/>
      <c r="J803" s="77" t="s">
        <v>2030</v>
      </c>
      <c r="K803" s="120">
        <v>1.0</v>
      </c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>
      <c r="A804" s="77" t="s">
        <v>102</v>
      </c>
      <c r="B804" s="77" t="s">
        <v>1179</v>
      </c>
      <c r="C804" s="78">
        <v>249.61</v>
      </c>
      <c r="D804" s="78">
        <v>253.59</v>
      </c>
      <c r="E804" s="65">
        <f t="shared" si="1"/>
        <v>0.015944874</v>
      </c>
      <c r="F804" s="79">
        <v>1.5944874</v>
      </c>
      <c r="G804" s="77"/>
      <c r="H804" s="67">
        <v>44426.0</v>
      </c>
      <c r="I804" s="77"/>
      <c r="J804" s="77" t="s">
        <v>2031</v>
      </c>
      <c r="K804" s="120">
        <v>1.0</v>
      </c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>
      <c r="A805" s="77" t="s">
        <v>783</v>
      </c>
      <c r="B805" s="77" t="s">
        <v>784</v>
      </c>
      <c r="C805" s="78">
        <v>132.68</v>
      </c>
      <c r="D805" s="78">
        <v>135.71</v>
      </c>
      <c r="E805" s="65">
        <f t="shared" si="1"/>
        <v>0.02283690081</v>
      </c>
      <c r="F805" s="79">
        <v>2.283690081</v>
      </c>
      <c r="G805" s="77"/>
      <c r="H805" s="67">
        <v>44426.0</v>
      </c>
      <c r="I805" s="77"/>
      <c r="J805" s="77" t="s">
        <v>2032</v>
      </c>
      <c r="K805" s="120">
        <v>1.0</v>
      </c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>
      <c r="A806" s="77" t="s">
        <v>342</v>
      </c>
      <c r="B806" s="77" t="s">
        <v>1667</v>
      </c>
      <c r="C806" s="78">
        <v>65.57</v>
      </c>
      <c r="D806" s="78">
        <v>66.99</v>
      </c>
      <c r="E806" s="65">
        <f t="shared" si="1"/>
        <v>0.02165624523</v>
      </c>
      <c r="F806" s="79">
        <v>2.165624523</v>
      </c>
      <c r="G806" s="77"/>
      <c r="H806" s="67">
        <v>44426.0</v>
      </c>
      <c r="I806" s="77"/>
      <c r="J806" s="77" t="s">
        <v>2033</v>
      </c>
      <c r="K806" s="120">
        <v>1.0</v>
      </c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>
      <c r="A807" s="77" t="s">
        <v>456</v>
      </c>
      <c r="B807" s="77" t="s">
        <v>2034</v>
      </c>
      <c r="C807" s="78">
        <v>156.52</v>
      </c>
      <c r="D807" s="77"/>
      <c r="E807" s="65">
        <f t="shared" si="1"/>
        <v>0.007602223358</v>
      </c>
      <c r="F807" s="79">
        <v>0.7602223358</v>
      </c>
      <c r="G807" s="78">
        <v>157.7099</v>
      </c>
      <c r="H807" s="67">
        <v>44425.0</v>
      </c>
      <c r="I807" s="77"/>
      <c r="J807" s="77" t="s">
        <v>2035</v>
      </c>
      <c r="K807" s="120">
        <v>1.0</v>
      </c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>
      <c r="A808" s="77" t="s">
        <v>624</v>
      </c>
      <c r="B808" s="77" t="s">
        <v>1370</v>
      </c>
      <c r="C808" s="78">
        <v>193.64</v>
      </c>
      <c r="D808" s="77"/>
      <c r="E808" s="65">
        <f t="shared" si="1"/>
        <v>0.007436480066</v>
      </c>
      <c r="F808" s="79">
        <v>0.7436480066</v>
      </c>
      <c r="G808" s="78">
        <v>195.08</v>
      </c>
      <c r="H808" s="67">
        <v>44425.0</v>
      </c>
      <c r="I808" s="77"/>
      <c r="J808" s="77" t="s">
        <v>2036</v>
      </c>
      <c r="K808" s="120">
        <v>1.0</v>
      </c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>
      <c r="A809" s="77" t="s">
        <v>250</v>
      </c>
      <c r="B809" s="77" t="s">
        <v>1287</v>
      </c>
      <c r="C809" s="78">
        <v>38.31</v>
      </c>
      <c r="D809" s="77"/>
      <c r="E809" s="65">
        <f t="shared" si="1"/>
        <v>0.00626468285</v>
      </c>
      <c r="F809" s="79">
        <v>0.626468285</v>
      </c>
      <c r="G809" s="78">
        <v>38.55</v>
      </c>
      <c r="H809" s="67">
        <v>44425.0</v>
      </c>
      <c r="I809" s="77"/>
      <c r="J809" s="77" t="s">
        <v>2037</v>
      </c>
      <c r="K809" s="120">
        <v>1.0</v>
      </c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>
      <c r="A810" s="77" t="s">
        <v>212</v>
      </c>
      <c r="B810" s="77" t="s">
        <v>1330</v>
      </c>
      <c r="C810" s="78">
        <v>74.02</v>
      </c>
      <c r="D810" s="77"/>
      <c r="E810" s="65">
        <f t="shared" si="1"/>
        <v>0.002972169684</v>
      </c>
      <c r="F810" s="79">
        <v>0.2972169684</v>
      </c>
      <c r="G810" s="78">
        <v>74.24</v>
      </c>
      <c r="H810" s="67">
        <v>44425.0</v>
      </c>
      <c r="I810" s="77"/>
      <c r="J810" s="77" t="s">
        <v>2038</v>
      </c>
      <c r="K810" s="120">
        <v>1.0</v>
      </c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>
      <c r="A811" s="77" t="s">
        <v>334</v>
      </c>
      <c r="B811" s="77" t="s">
        <v>2039</v>
      </c>
      <c r="C811" s="78">
        <v>136.15</v>
      </c>
      <c r="D811" s="77"/>
      <c r="E811" s="65">
        <f t="shared" si="1"/>
        <v>0.002130003672</v>
      </c>
      <c r="F811" s="79">
        <v>0.2130003672</v>
      </c>
      <c r="G811" s="78">
        <v>136.44</v>
      </c>
      <c r="H811" s="67">
        <v>44425.0</v>
      </c>
      <c r="I811" s="77"/>
      <c r="J811" s="77" t="s">
        <v>2040</v>
      </c>
      <c r="K811" s="120">
        <v>1.0</v>
      </c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>
      <c r="A812" s="73" t="s">
        <v>342</v>
      </c>
      <c r="B812" s="73" t="s">
        <v>1667</v>
      </c>
      <c r="C812" s="74">
        <v>63.55</v>
      </c>
      <c r="D812" s="74">
        <v>66.59</v>
      </c>
      <c r="E812" s="54">
        <f t="shared" si="1"/>
        <v>0.04783634933</v>
      </c>
      <c r="F812" s="75">
        <v>4.783634933</v>
      </c>
      <c r="G812" s="73"/>
      <c r="H812" s="56">
        <v>44425.0</v>
      </c>
      <c r="I812" s="73"/>
      <c r="J812" s="73" t="s">
        <v>2041</v>
      </c>
      <c r="K812" s="118">
        <v>1.0</v>
      </c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>
      <c r="A813" s="73" t="s">
        <v>514</v>
      </c>
      <c r="B813" s="73" t="s">
        <v>1733</v>
      </c>
      <c r="C813" s="74">
        <v>108.62</v>
      </c>
      <c r="D813" s="73"/>
      <c r="E813" s="54">
        <f t="shared" si="1"/>
        <v>0.08175290002</v>
      </c>
      <c r="F813" s="75">
        <v>8.175290002</v>
      </c>
      <c r="G813" s="74">
        <v>117.5</v>
      </c>
      <c r="H813" s="56">
        <v>44424.0</v>
      </c>
      <c r="I813" s="73"/>
      <c r="J813" s="73" t="s">
        <v>2042</v>
      </c>
      <c r="K813" s="118">
        <v>1.0</v>
      </c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>
      <c r="A814" s="77" t="s">
        <v>590</v>
      </c>
      <c r="B814" s="77" t="s">
        <v>1952</v>
      </c>
      <c r="C814" s="78">
        <v>154.22</v>
      </c>
      <c r="D814" s="78">
        <v>157.82</v>
      </c>
      <c r="E814" s="65">
        <f t="shared" si="1"/>
        <v>0.02334327584</v>
      </c>
      <c r="F814" s="79">
        <v>2.334327584</v>
      </c>
      <c r="G814" s="77"/>
      <c r="H814" s="67">
        <v>44424.0</v>
      </c>
      <c r="I814" s="77"/>
      <c r="J814" s="77" t="s">
        <v>2043</v>
      </c>
      <c r="K814" s="120">
        <v>1.0</v>
      </c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>
      <c r="A815" s="77" t="s">
        <v>424</v>
      </c>
      <c r="B815" s="77" t="s">
        <v>759</v>
      </c>
      <c r="C815" s="78">
        <v>259.07</v>
      </c>
      <c r="D815" s="78">
        <v>267.58</v>
      </c>
      <c r="E815" s="65">
        <f t="shared" si="1"/>
        <v>0.03284826495</v>
      </c>
      <c r="F815" s="79">
        <v>3.284826495</v>
      </c>
      <c r="G815" s="77"/>
      <c r="H815" s="67">
        <v>44424.0</v>
      </c>
      <c r="I815" s="77"/>
      <c r="J815" s="77" t="s">
        <v>2044</v>
      </c>
      <c r="K815" s="120">
        <v>1.0</v>
      </c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>
      <c r="A816" s="77" t="s">
        <v>342</v>
      </c>
      <c r="B816" s="77" t="s">
        <v>1667</v>
      </c>
      <c r="C816" s="78">
        <v>63.55</v>
      </c>
      <c r="D816" s="78">
        <v>65.88</v>
      </c>
      <c r="E816" s="65">
        <f t="shared" si="1"/>
        <v>0.03666404406</v>
      </c>
      <c r="F816" s="79">
        <v>3.666404406</v>
      </c>
      <c r="G816" s="77"/>
      <c r="H816" s="67">
        <v>44424.0</v>
      </c>
      <c r="I816" s="77"/>
      <c r="J816" s="77" t="s">
        <v>2045</v>
      </c>
      <c r="K816" s="120">
        <v>1.0</v>
      </c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>
      <c r="A817" s="77" t="s">
        <v>1155</v>
      </c>
      <c r="B817" s="77" t="s">
        <v>1156</v>
      </c>
      <c r="C817" s="78">
        <v>85.68</v>
      </c>
      <c r="D817" s="78">
        <v>86.89</v>
      </c>
      <c r="E817" s="65">
        <f t="shared" si="1"/>
        <v>0.01412231559</v>
      </c>
      <c r="F817" s="79">
        <v>1.412231559</v>
      </c>
      <c r="G817" s="77"/>
      <c r="H817" s="67">
        <v>44424.0</v>
      </c>
      <c r="I817" s="77"/>
      <c r="J817" s="77" t="s">
        <v>2046</v>
      </c>
      <c r="K817" s="120">
        <v>1.0</v>
      </c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>
      <c r="A818" s="77" t="s">
        <v>596</v>
      </c>
      <c r="B818" s="77" t="s">
        <v>1332</v>
      </c>
      <c r="C818" s="78">
        <v>77.3</v>
      </c>
      <c r="D818" s="77"/>
      <c r="E818" s="65">
        <f t="shared" si="1"/>
        <v>0.04663648124</v>
      </c>
      <c r="F818" s="79">
        <v>4.663648124</v>
      </c>
      <c r="G818" s="78">
        <v>80.905</v>
      </c>
      <c r="H818" s="67">
        <v>44424.0</v>
      </c>
      <c r="I818" s="77"/>
      <c r="J818" s="77" t="s">
        <v>2047</v>
      </c>
      <c r="K818" s="120">
        <v>1.0</v>
      </c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>
      <c r="A819" s="77" t="s">
        <v>96</v>
      </c>
      <c r="B819" s="77" t="s">
        <v>976</v>
      </c>
      <c r="C819" s="78">
        <v>40.15</v>
      </c>
      <c r="D819" s="77"/>
      <c r="E819" s="65">
        <f t="shared" si="1"/>
        <v>0.01457036115</v>
      </c>
      <c r="F819" s="79">
        <v>1.457036115</v>
      </c>
      <c r="G819" s="78">
        <v>40.735</v>
      </c>
      <c r="H819" s="67">
        <v>44424.0</v>
      </c>
      <c r="I819" s="77"/>
      <c r="J819" s="77" t="s">
        <v>2048</v>
      </c>
      <c r="K819" s="120">
        <v>1.0</v>
      </c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>
      <c r="A820" s="73" t="s">
        <v>514</v>
      </c>
      <c r="B820" s="73" t="s">
        <v>1733</v>
      </c>
      <c r="C820" s="74">
        <v>108.62</v>
      </c>
      <c r="D820" s="74">
        <v>122.57</v>
      </c>
      <c r="E820" s="54">
        <f t="shared" si="1"/>
        <v>0.1284293869</v>
      </c>
      <c r="F820" s="75">
        <v>12.84293869</v>
      </c>
      <c r="G820" s="73"/>
      <c r="H820" s="56">
        <v>44421.0</v>
      </c>
      <c r="I820" s="73"/>
      <c r="J820" s="73" t="s">
        <v>2049</v>
      </c>
      <c r="K820" s="118">
        <v>1.0</v>
      </c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>
      <c r="A821" s="77" t="s">
        <v>574</v>
      </c>
      <c r="B821" s="77" t="s">
        <v>1965</v>
      </c>
      <c r="C821" s="78">
        <v>56.6</v>
      </c>
      <c r="D821" s="77"/>
      <c r="E821" s="65">
        <f t="shared" si="1"/>
        <v>0.01378091873</v>
      </c>
      <c r="F821" s="79">
        <v>1.378091873</v>
      </c>
      <c r="G821" s="78">
        <v>57.38</v>
      </c>
      <c r="H821" s="67">
        <v>44421.0</v>
      </c>
      <c r="I821" s="77"/>
      <c r="J821" s="77" t="s">
        <v>2050</v>
      </c>
      <c r="K821" s="120">
        <v>1.0</v>
      </c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>
      <c r="A822" s="77" t="s">
        <v>470</v>
      </c>
      <c r="B822" s="77" t="s">
        <v>1513</v>
      </c>
      <c r="C822" s="78">
        <v>190.27</v>
      </c>
      <c r="D822" s="77"/>
      <c r="E822" s="65">
        <f t="shared" si="1"/>
        <v>0.0005781258212</v>
      </c>
      <c r="F822" s="79">
        <v>0.05781258212</v>
      </c>
      <c r="G822" s="78">
        <v>190.38</v>
      </c>
      <c r="H822" s="67">
        <v>44421.0</v>
      </c>
      <c r="I822" s="77"/>
      <c r="J822" s="77" t="s">
        <v>2051</v>
      </c>
      <c r="K822" s="120">
        <v>1.0</v>
      </c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>
      <c r="A823" s="70" t="s">
        <v>630</v>
      </c>
      <c r="B823" s="70" t="s">
        <v>2052</v>
      </c>
      <c r="C823" s="71">
        <v>58.79</v>
      </c>
      <c r="D823" s="70"/>
      <c r="E823" s="44">
        <f t="shared" si="1"/>
        <v>-0.00969552645</v>
      </c>
      <c r="F823" s="72">
        <v>-0.969552645</v>
      </c>
      <c r="G823" s="71">
        <v>58.22</v>
      </c>
      <c r="H823" s="46">
        <v>44421.0</v>
      </c>
      <c r="I823" s="70"/>
      <c r="J823" s="70" t="s">
        <v>2053</v>
      </c>
      <c r="K823" s="116">
        <v>1.0</v>
      </c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</row>
    <row r="824">
      <c r="A824" s="77" t="s">
        <v>2054</v>
      </c>
      <c r="B824" s="77" t="s">
        <v>2055</v>
      </c>
      <c r="C824" s="78">
        <v>132.68</v>
      </c>
      <c r="D824" s="78">
        <v>135.65</v>
      </c>
      <c r="E824" s="65">
        <f t="shared" si="1"/>
        <v>0.02238468496</v>
      </c>
      <c r="F824" s="79">
        <v>2.238468496</v>
      </c>
      <c r="G824" s="77"/>
      <c r="H824" s="67">
        <v>44421.0</v>
      </c>
      <c r="I824" s="77"/>
      <c r="J824" s="77" t="s">
        <v>2056</v>
      </c>
      <c r="K824" s="120">
        <v>1.0</v>
      </c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>
      <c r="A825" s="70" t="s">
        <v>560</v>
      </c>
      <c r="B825" s="70" t="s">
        <v>962</v>
      </c>
      <c r="C825" s="71">
        <v>51.2</v>
      </c>
      <c r="D825" s="70"/>
      <c r="E825" s="44">
        <f t="shared" si="1"/>
        <v>-0.0056640625</v>
      </c>
      <c r="F825" s="72">
        <v>-0.56640625</v>
      </c>
      <c r="G825" s="71">
        <v>50.91</v>
      </c>
      <c r="H825" s="46">
        <v>44420.0</v>
      </c>
      <c r="I825" s="70"/>
      <c r="J825" s="70" t="s">
        <v>2057</v>
      </c>
      <c r="K825" s="116">
        <v>1.0</v>
      </c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</row>
    <row r="826">
      <c r="A826" s="73" t="s">
        <v>514</v>
      </c>
      <c r="B826" s="73" t="s">
        <v>1733</v>
      </c>
      <c r="C826" s="74">
        <v>108.62</v>
      </c>
      <c r="D826" s="74">
        <v>121.045</v>
      </c>
      <c r="E826" s="54">
        <f t="shared" si="1"/>
        <v>0.1143896152</v>
      </c>
      <c r="F826" s="75">
        <v>11.43896152</v>
      </c>
      <c r="G826" s="73"/>
      <c r="H826" s="56">
        <v>44420.0</v>
      </c>
      <c r="I826" s="73"/>
      <c r="J826" s="73" t="s">
        <v>2058</v>
      </c>
      <c r="K826" s="118">
        <v>1.0</v>
      </c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>
      <c r="A827" s="73" t="s">
        <v>520</v>
      </c>
      <c r="B827" s="73" t="s">
        <v>2059</v>
      </c>
      <c r="C827" s="74">
        <v>69.3</v>
      </c>
      <c r="D827" s="73"/>
      <c r="E827" s="54">
        <f t="shared" si="1"/>
        <v>0.0847041847</v>
      </c>
      <c r="F827" s="75">
        <v>8.47041847</v>
      </c>
      <c r="G827" s="74">
        <v>75.17</v>
      </c>
      <c r="H827" s="56">
        <v>44420.0</v>
      </c>
      <c r="I827" s="73"/>
      <c r="J827" s="73" t="s">
        <v>2060</v>
      </c>
      <c r="K827" s="118">
        <v>1.0</v>
      </c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>
      <c r="A828" s="73" t="s">
        <v>496</v>
      </c>
      <c r="B828" s="73" t="s">
        <v>2061</v>
      </c>
      <c r="C828" s="74">
        <v>133.88</v>
      </c>
      <c r="D828" s="73"/>
      <c r="E828" s="54">
        <f t="shared" si="1"/>
        <v>0.04757992232</v>
      </c>
      <c r="F828" s="75">
        <v>4.757992232</v>
      </c>
      <c r="G828" s="74">
        <v>140.25</v>
      </c>
      <c r="H828" s="56">
        <v>44420.0</v>
      </c>
      <c r="I828" s="73"/>
      <c r="J828" s="73" t="s">
        <v>2062</v>
      </c>
      <c r="K828" s="118">
        <v>1.0</v>
      </c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>
      <c r="A829" s="77" t="s">
        <v>432</v>
      </c>
      <c r="B829" s="77" t="s">
        <v>2063</v>
      </c>
      <c r="C829" s="78">
        <v>115.37</v>
      </c>
      <c r="D829" s="77"/>
      <c r="E829" s="65">
        <f t="shared" si="1"/>
        <v>0.01655543035</v>
      </c>
      <c r="F829" s="79">
        <v>1.655543035</v>
      </c>
      <c r="G829" s="78">
        <v>117.28</v>
      </c>
      <c r="H829" s="67">
        <v>44420.0</v>
      </c>
      <c r="I829" s="77"/>
      <c r="J829" s="77" t="s">
        <v>2064</v>
      </c>
      <c r="K829" s="120">
        <v>1.0</v>
      </c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>
      <c r="A830" s="77" t="s">
        <v>110</v>
      </c>
      <c r="B830" s="77" t="s">
        <v>1351</v>
      </c>
      <c r="C830" s="78">
        <v>85.24</v>
      </c>
      <c r="D830" s="77"/>
      <c r="E830" s="65">
        <f t="shared" si="1"/>
        <v>0.04399343031</v>
      </c>
      <c r="F830" s="79">
        <v>4.399343031</v>
      </c>
      <c r="G830" s="78">
        <v>88.99</v>
      </c>
      <c r="H830" s="67">
        <v>44420.0</v>
      </c>
      <c r="I830" s="77"/>
      <c r="J830" s="77" t="s">
        <v>2065</v>
      </c>
      <c r="K830" s="120">
        <v>1.0</v>
      </c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>
      <c r="A831" s="77" t="s">
        <v>596</v>
      </c>
      <c r="B831" s="77" t="s">
        <v>1332</v>
      </c>
      <c r="C831" s="78">
        <v>77.3</v>
      </c>
      <c r="D831" s="78">
        <v>80.43</v>
      </c>
      <c r="E831" s="65">
        <f t="shared" si="1"/>
        <v>0.0404915912</v>
      </c>
      <c r="F831" s="79">
        <v>4.04915912</v>
      </c>
      <c r="G831" s="77"/>
      <c r="H831" s="67">
        <v>44420.0</v>
      </c>
      <c r="I831" s="77"/>
      <c r="J831" s="77" t="s">
        <v>2066</v>
      </c>
      <c r="K831" s="120">
        <v>1.0</v>
      </c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>
      <c r="A832" s="77" t="s">
        <v>496</v>
      </c>
      <c r="B832" s="77" t="s">
        <v>2061</v>
      </c>
      <c r="C832" s="78">
        <v>133.88</v>
      </c>
      <c r="D832" s="78">
        <v>139.42</v>
      </c>
      <c r="E832" s="65">
        <f t="shared" si="1"/>
        <v>0.0413803406</v>
      </c>
      <c r="F832" s="79">
        <v>4.13803406</v>
      </c>
      <c r="G832" s="77"/>
      <c r="H832" s="67">
        <v>44420.0</v>
      </c>
      <c r="I832" s="77"/>
      <c r="J832" s="77" t="s">
        <v>2067</v>
      </c>
      <c r="K832" s="120">
        <v>1.0</v>
      </c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>
      <c r="A833" s="77" t="s">
        <v>432</v>
      </c>
      <c r="B833" s="77" t="s">
        <v>2063</v>
      </c>
      <c r="C833" s="78">
        <v>115.37</v>
      </c>
      <c r="D833" s="78">
        <v>117.36</v>
      </c>
      <c r="E833" s="65">
        <f t="shared" si="1"/>
        <v>0.01724885152</v>
      </c>
      <c r="F833" s="79">
        <v>1.724885152</v>
      </c>
      <c r="G833" s="77"/>
      <c r="H833" s="67">
        <v>44420.0</v>
      </c>
      <c r="I833" s="77"/>
      <c r="J833" s="77" t="s">
        <v>2068</v>
      </c>
      <c r="K833" s="120">
        <v>1.0</v>
      </c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>
      <c r="A834" s="77" t="s">
        <v>400</v>
      </c>
      <c r="B834" s="77" t="s">
        <v>1201</v>
      </c>
      <c r="C834" s="78">
        <v>96.97</v>
      </c>
      <c r="D834" s="77"/>
      <c r="E834" s="65">
        <f t="shared" si="1"/>
        <v>0.0120655873</v>
      </c>
      <c r="F834" s="79">
        <v>1.20655873</v>
      </c>
      <c r="G834" s="78">
        <v>98.14</v>
      </c>
      <c r="H834" s="67">
        <v>44420.0</v>
      </c>
      <c r="I834" s="77"/>
      <c r="J834" s="77" t="s">
        <v>2069</v>
      </c>
      <c r="K834" s="120">
        <v>1.0</v>
      </c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>
      <c r="A835" s="73" t="s">
        <v>110</v>
      </c>
      <c r="B835" s="73" t="s">
        <v>1351</v>
      </c>
      <c r="C835" s="74">
        <v>85.24</v>
      </c>
      <c r="D835" s="74">
        <v>89.78</v>
      </c>
      <c r="E835" s="54">
        <f t="shared" si="1"/>
        <v>0.05326137963</v>
      </c>
      <c r="F835" s="75">
        <v>5.326137963</v>
      </c>
      <c r="G835" s="73"/>
      <c r="H835" s="56">
        <v>44420.0</v>
      </c>
      <c r="I835" s="73"/>
      <c r="J835" s="73" t="s">
        <v>2070</v>
      </c>
      <c r="K835" s="118">
        <v>1.0</v>
      </c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>
      <c r="A836" s="73" t="s">
        <v>96</v>
      </c>
      <c r="B836" s="73" t="s">
        <v>976</v>
      </c>
      <c r="C836" s="74">
        <v>40.15</v>
      </c>
      <c r="D836" s="74">
        <v>42.24</v>
      </c>
      <c r="E836" s="54">
        <f t="shared" si="1"/>
        <v>0.05205479452</v>
      </c>
      <c r="F836" s="75">
        <v>5.205479452</v>
      </c>
      <c r="G836" s="73"/>
      <c r="H836" s="56">
        <v>44420.0</v>
      </c>
      <c r="I836" s="73"/>
      <c r="J836" s="73" t="s">
        <v>2071</v>
      </c>
      <c r="K836" s="118">
        <v>1.0</v>
      </c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>
      <c r="A837" s="73" t="s">
        <v>520</v>
      </c>
      <c r="B837" s="73" t="s">
        <v>2059</v>
      </c>
      <c r="C837" s="74">
        <v>69.3</v>
      </c>
      <c r="D837" s="74">
        <v>73.42</v>
      </c>
      <c r="E837" s="54">
        <f t="shared" si="1"/>
        <v>0.05945165945</v>
      </c>
      <c r="F837" s="75">
        <v>5.945165945</v>
      </c>
      <c r="G837" s="73"/>
      <c r="H837" s="56">
        <v>44417.0</v>
      </c>
      <c r="I837" s="73"/>
      <c r="J837" s="73" t="s">
        <v>2072</v>
      </c>
      <c r="K837" s="118">
        <v>1.0</v>
      </c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>
      <c r="A838" s="26"/>
      <c r="B838" s="26"/>
      <c r="C838" s="26"/>
      <c r="D838" s="26"/>
      <c r="G838" s="26"/>
      <c r="H838" s="26"/>
      <c r="I838" s="26"/>
      <c r="J838" s="26"/>
    </row>
    <row r="839">
      <c r="A839" s="26"/>
      <c r="B839" s="26"/>
      <c r="C839" s="26"/>
      <c r="D839" s="26"/>
      <c r="G839" s="26"/>
      <c r="H839" s="26"/>
      <c r="I839" s="26"/>
      <c r="J839" s="26"/>
    </row>
    <row r="840">
      <c r="A840" s="26"/>
      <c r="B840" s="26"/>
      <c r="C840" s="26"/>
      <c r="D840" s="26"/>
      <c r="G840" s="26"/>
      <c r="H840" s="26"/>
      <c r="I840" s="26"/>
      <c r="J840" s="26"/>
    </row>
    <row r="841">
      <c r="A841" s="26"/>
      <c r="B841" s="26"/>
      <c r="C841" s="26"/>
      <c r="D841" s="26"/>
      <c r="G841" s="26"/>
      <c r="H841" s="26"/>
      <c r="I841" s="26"/>
      <c r="J841" s="26"/>
    </row>
    <row r="842">
      <c r="A842" s="26"/>
      <c r="B842" s="26"/>
      <c r="C842" s="26"/>
      <c r="D842" s="26"/>
      <c r="G842" s="26"/>
      <c r="H842" s="26"/>
      <c r="I842" s="26"/>
      <c r="J842" s="26"/>
    </row>
    <row r="843">
      <c r="A843" s="26"/>
      <c r="B843" s="26"/>
      <c r="C843" s="26"/>
      <c r="D843" s="26"/>
      <c r="G843" s="26"/>
      <c r="H843" s="26"/>
      <c r="I843" s="26"/>
      <c r="J843" s="26"/>
    </row>
    <row r="844">
      <c r="A844" s="26"/>
      <c r="B844" s="26"/>
      <c r="C844" s="26"/>
      <c r="D844" s="26"/>
      <c r="G844" s="26"/>
      <c r="H844" s="26"/>
      <c r="I844" s="26"/>
      <c r="J844" s="26"/>
    </row>
    <row r="845">
      <c r="A845" s="26"/>
      <c r="B845" s="26"/>
      <c r="C845" s="26"/>
      <c r="D845" s="26"/>
      <c r="G845" s="26"/>
      <c r="H845" s="26"/>
      <c r="I845" s="26"/>
      <c r="J845" s="26"/>
    </row>
    <row r="846">
      <c r="A846" s="26"/>
      <c r="B846" s="26"/>
      <c r="C846" s="26"/>
      <c r="D846" s="26"/>
      <c r="G846" s="26"/>
      <c r="H846" s="26"/>
      <c r="I846" s="26"/>
      <c r="J846" s="26"/>
    </row>
    <row r="847">
      <c r="A847" s="26"/>
      <c r="B847" s="26"/>
      <c r="C847" s="26"/>
      <c r="D847" s="26"/>
      <c r="G847" s="26"/>
      <c r="H847" s="26"/>
      <c r="I847" s="26"/>
      <c r="J847" s="26"/>
    </row>
    <row r="848">
      <c r="A848" s="26"/>
      <c r="B848" s="26"/>
      <c r="C848" s="26"/>
      <c r="D848" s="26"/>
      <c r="G848" s="26"/>
      <c r="H848" s="26"/>
      <c r="I848" s="26"/>
      <c r="J848" s="26"/>
    </row>
    <row r="849">
      <c r="A849" s="26"/>
      <c r="B849" s="26"/>
      <c r="C849" s="26"/>
      <c r="D849" s="26"/>
      <c r="G849" s="26"/>
      <c r="H849" s="26"/>
      <c r="I849" s="26"/>
      <c r="J849" s="26"/>
    </row>
    <row r="850">
      <c r="A850" s="26"/>
      <c r="B850" s="26"/>
      <c r="C850" s="26"/>
      <c r="D850" s="26"/>
      <c r="G850" s="26"/>
      <c r="H850" s="26"/>
      <c r="I850" s="26"/>
      <c r="J850" s="26"/>
    </row>
    <row r="851">
      <c r="A851" s="26"/>
      <c r="B851" s="26"/>
      <c r="C851" s="26"/>
      <c r="D851" s="26"/>
      <c r="G851" s="26"/>
      <c r="H851" s="26"/>
      <c r="I851" s="26"/>
      <c r="J851" s="26"/>
    </row>
    <row r="852">
      <c r="A852" s="26"/>
      <c r="B852" s="26"/>
      <c r="C852" s="26"/>
      <c r="D852" s="26"/>
      <c r="G852" s="26"/>
      <c r="H852" s="26"/>
      <c r="I852" s="26"/>
      <c r="J852" s="26"/>
    </row>
    <row r="853">
      <c r="A853" s="26"/>
      <c r="B853" s="26"/>
      <c r="C853" s="26"/>
      <c r="D853" s="26"/>
      <c r="G853" s="26"/>
      <c r="H853" s="26"/>
      <c r="I853" s="26"/>
      <c r="J853" s="26"/>
    </row>
    <row r="854">
      <c r="A854" s="26"/>
      <c r="B854" s="26"/>
      <c r="C854" s="26"/>
      <c r="D854" s="26"/>
      <c r="G854" s="26"/>
      <c r="H854" s="26"/>
      <c r="I854" s="26"/>
      <c r="J854" s="26"/>
    </row>
    <row r="855">
      <c r="A855" s="26"/>
      <c r="B855" s="26"/>
      <c r="C855" s="26"/>
      <c r="D855" s="26"/>
      <c r="G855" s="26"/>
      <c r="H855" s="26"/>
      <c r="I855" s="26"/>
      <c r="J855" s="26"/>
    </row>
    <row r="856">
      <c r="A856" s="26"/>
      <c r="B856" s="26"/>
      <c r="C856" s="26"/>
      <c r="D856" s="26"/>
      <c r="G856" s="26"/>
      <c r="H856" s="26"/>
      <c r="I856" s="26"/>
      <c r="J856" s="26"/>
    </row>
    <row r="857">
      <c r="A857" s="26"/>
      <c r="B857" s="26"/>
      <c r="C857" s="26"/>
      <c r="D857" s="26"/>
      <c r="G857" s="26"/>
      <c r="H857" s="26"/>
      <c r="I857" s="26"/>
      <c r="J857" s="26"/>
    </row>
    <row r="858">
      <c r="A858" s="26"/>
      <c r="B858" s="26"/>
      <c r="C858" s="26"/>
      <c r="D858" s="26"/>
      <c r="G858" s="26"/>
      <c r="H858" s="26"/>
      <c r="I858" s="26"/>
      <c r="J858" s="26"/>
    </row>
    <row r="859">
      <c r="A859" s="26"/>
      <c r="B859" s="26"/>
      <c r="C859" s="26"/>
      <c r="D859" s="26"/>
      <c r="G859" s="26"/>
      <c r="H859" s="26"/>
      <c r="I859" s="26"/>
      <c r="J859" s="26"/>
    </row>
    <row r="860">
      <c r="A860" s="26"/>
      <c r="B860" s="26"/>
      <c r="C860" s="26"/>
      <c r="D860" s="26"/>
      <c r="G860" s="26"/>
      <c r="H860" s="26"/>
      <c r="I860" s="26"/>
      <c r="J860" s="26"/>
    </row>
    <row r="861">
      <c r="A861" s="26"/>
      <c r="B861" s="26"/>
      <c r="C861" s="26"/>
      <c r="D861" s="26"/>
      <c r="G861" s="26"/>
      <c r="H861" s="26"/>
      <c r="I861" s="26"/>
      <c r="J861" s="26"/>
    </row>
    <row r="862">
      <c r="A862" s="26"/>
      <c r="B862" s="26"/>
      <c r="C862" s="26"/>
      <c r="D862" s="26"/>
      <c r="G862" s="26"/>
      <c r="H862" s="26"/>
      <c r="I862" s="26"/>
      <c r="J862" s="26"/>
    </row>
    <row r="863">
      <c r="A863" s="26"/>
      <c r="B863" s="26"/>
      <c r="C863" s="26"/>
      <c r="D863" s="26"/>
      <c r="G863" s="26"/>
      <c r="H863" s="26"/>
      <c r="I863" s="26"/>
      <c r="J863" s="26"/>
    </row>
    <row r="864">
      <c r="A864" s="26"/>
      <c r="B864" s="26"/>
      <c r="C864" s="26"/>
      <c r="D864" s="26"/>
      <c r="G864" s="26"/>
      <c r="H864" s="26"/>
      <c r="I864" s="26"/>
      <c r="J864" s="26"/>
    </row>
    <row r="865">
      <c r="A865" s="26"/>
      <c r="B865" s="26"/>
      <c r="C865" s="26"/>
      <c r="D865" s="26"/>
      <c r="G865" s="26"/>
      <c r="H865" s="26"/>
      <c r="I865" s="26"/>
      <c r="J865" s="26"/>
    </row>
    <row r="866">
      <c r="A866" s="26"/>
      <c r="B866" s="26"/>
      <c r="C866" s="26"/>
      <c r="D866" s="26"/>
      <c r="G866" s="26"/>
      <c r="H866" s="26"/>
      <c r="I866" s="26"/>
      <c r="J866" s="26"/>
    </row>
    <row r="867">
      <c r="A867" s="26"/>
      <c r="B867" s="26"/>
      <c r="C867" s="26"/>
      <c r="D867" s="26"/>
      <c r="G867" s="26"/>
      <c r="H867" s="26"/>
      <c r="I867" s="26"/>
      <c r="J867" s="26"/>
    </row>
    <row r="868">
      <c r="A868" s="26"/>
      <c r="B868" s="26"/>
      <c r="C868" s="26"/>
      <c r="D868" s="26"/>
      <c r="G868" s="26"/>
      <c r="H868" s="26"/>
      <c r="I868" s="26"/>
      <c r="J868" s="26"/>
    </row>
    <row r="869">
      <c r="A869" s="26"/>
      <c r="B869" s="26"/>
      <c r="C869" s="26"/>
      <c r="D869" s="26"/>
      <c r="G869" s="26"/>
      <c r="H869" s="26"/>
      <c r="I869" s="26"/>
      <c r="J869" s="26"/>
    </row>
    <row r="870">
      <c r="A870" s="26"/>
      <c r="B870" s="26"/>
      <c r="C870" s="26"/>
      <c r="D870" s="26"/>
      <c r="G870" s="26"/>
      <c r="H870" s="26"/>
      <c r="I870" s="26"/>
      <c r="J870" s="26"/>
    </row>
    <row r="871">
      <c r="A871" s="26"/>
      <c r="B871" s="26"/>
      <c r="C871" s="26"/>
      <c r="D871" s="26"/>
      <c r="G871" s="26"/>
      <c r="H871" s="26"/>
      <c r="I871" s="26"/>
      <c r="J871" s="26"/>
    </row>
    <row r="872">
      <c r="A872" s="26"/>
      <c r="B872" s="26"/>
      <c r="C872" s="26"/>
      <c r="D872" s="26"/>
      <c r="G872" s="26"/>
      <c r="H872" s="26"/>
      <c r="I872" s="26"/>
      <c r="J872" s="26"/>
    </row>
    <row r="873">
      <c r="A873" s="26"/>
      <c r="B873" s="26"/>
      <c r="C873" s="26"/>
      <c r="D873" s="26"/>
      <c r="G873" s="26"/>
      <c r="H873" s="26"/>
      <c r="I873" s="26"/>
      <c r="J873" s="26"/>
    </row>
    <row r="874">
      <c r="A874" s="26"/>
      <c r="B874" s="26"/>
      <c r="C874" s="26"/>
      <c r="D874" s="26"/>
      <c r="G874" s="26"/>
      <c r="H874" s="26"/>
      <c r="I874" s="26"/>
      <c r="J874" s="26"/>
    </row>
    <row r="875">
      <c r="A875" s="26"/>
      <c r="B875" s="26"/>
      <c r="C875" s="26"/>
      <c r="D875" s="26"/>
      <c r="G875" s="26"/>
      <c r="H875" s="26"/>
      <c r="I875" s="26"/>
      <c r="J875" s="26"/>
    </row>
    <row r="876">
      <c r="A876" s="26"/>
      <c r="B876" s="26"/>
      <c r="C876" s="26"/>
      <c r="D876" s="26"/>
      <c r="G876" s="26"/>
      <c r="H876" s="26"/>
      <c r="I876" s="26"/>
      <c r="J876" s="26"/>
    </row>
    <row r="877">
      <c r="A877" s="26"/>
      <c r="B877" s="26"/>
      <c r="C877" s="26"/>
      <c r="D877" s="26"/>
      <c r="G877" s="26"/>
      <c r="H877" s="26"/>
      <c r="I877" s="26"/>
      <c r="J877" s="26"/>
    </row>
    <row r="878">
      <c r="A878" s="26"/>
      <c r="B878" s="26"/>
      <c r="C878" s="26"/>
      <c r="D878" s="26"/>
      <c r="G878" s="26"/>
      <c r="H878" s="26"/>
      <c r="I878" s="26"/>
      <c r="J878" s="26"/>
    </row>
    <row r="879">
      <c r="A879" s="26"/>
      <c r="B879" s="26"/>
      <c r="C879" s="26"/>
      <c r="D879" s="26"/>
      <c r="G879" s="26"/>
      <c r="H879" s="26"/>
      <c r="I879" s="26"/>
      <c r="J879" s="26"/>
    </row>
    <row r="880">
      <c r="A880" s="26"/>
      <c r="B880" s="26"/>
      <c r="C880" s="26"/>
      <c r="D880" s="26"/>
      <c r="G880" s="26"/>
      <c r="H880" s="26"/>
      <c r="I880" s="26"/>
      <c r="J880" s="26"/>
    </row>
    <row r="881">
      <c r="A881" s="26"/>
      <c r="B881" s="26"/>
      <c r="C881" s="26"/>
      <c r="D881" s="26"/>
      <c r="G881" s="26"/>
      <c r="H881" s="26"/>
      <c r="I881" s="26"/>
      <c r="J881" s="26"/>
    </row>
    <row r="882">
      <c r="A882" s="26"/>
      <c r="B882" s="26"/>
      <c r="C882" s="26"/>
      <c r="D882" s="26"/>
      <c r="G882" s="26"/>
      <c r="H882" s="26"/>
      <c r="I882" s="26"/>
      <c r="J882" s="26"/>
    </row>
    <row r="883">
      <c r="A883" s="26"/>
      <c r="B883" s="26"/>
      <c r="C883" s="26"/>
      <c r="D883" s="26"/>
      <c r="G883" s="26"/>
      <c r="H883" s="26"/>
      <c r="I883" s="26"/>
      <c r="J883" s="26"/>
    </row>
    <row r="884">
      <c r="A884" s="26"/>
      <c r="B884" s="26"/>
      <c r="C884" s="26"/>
      <c r="D884" s="26"/>
      <c r="G884" s="26"/>
      <c r="H884" s="26"/>
      <c r="I884" s="26"/>
      <c r="J884" s="26"/>
    </row>
    <row r="885">
      <c r="A885" s="26"/>
      <c r="B885" s="26"/>
      <c r="C885" s="26"/>
      <c r="D885" s="26"/>
      <c r="G885" s="26"/>
      <c r="H885" s="26"/>
      <c r="I885" s="26"/>
      <c r="J885" s="26"/>
    </row>
    <row r="886">
      <c r="A886" s="26"/>
      <c r="B886" s="26"/>
      <c r="C886" s="26"/>
      <c r="D886" s="26"/>
      <c r="G886" s="26"/>
      <c r="H886" s="26"/>
      <c r="I886" s="26"/>
      <c r="J886" s="26"/>
    </row>
    <row r="887">
      <c r="A887" s="26"/>
      <c r="B887" s="26"/>
      <c r="C887" s="26"/>
      <c r="D887" s="26"/>
      <c r="G887" s="26"/>
      <c r="H887" s="26"/>
      <c r="I887" s="26"/>
      <c r="J887" s="26"/>
    </row>
    <row r="888">
      <c r="A888" s="26"/>
      <c r="B888" s="26"/>
      <c r="C888" s="26"/>
      <c r="D888" s="26"/>
      <c r="G888" s="26"/>
      <c r="H888" s="26"/>
      <c r="I888" s="26"/>
      <c r="J888" s="26"/>
    </row>
    <row r="889">
      <c r="A889" s="26"/>
      <c r="B889" s="26"/>
      <c r="C889" s="26"/>
      <c r="D889" s="26"/>
      <c r="G889" s="26"/>
      <c r="H889" s="26"/>
      <c r="I889" s="26"/>
      <c r="J889" s="26"/>
    </row>
    <row r="890">
      <c r="A890" s="26"/>
      <c r="B890" s="26"/>
      <c r="C890" s="26"/>
      <c r="D890" s="26"/>
      <c r="G890" s="26"/>
      <c r="H890" s="26"/>
      <c r="I890" s="26"/>
      <c r="J890" s="26"/>
    </row>
    <row r="891">
      <c r="A891" s="26"/>
      <c r="B891" s="26"/>
      <c r="C891" s="26"/>
      <c r="D891" s="26"/>
      <c r="G891" s="26"/>
      <c r="H891" s="26"/>
      <c r="I891" s="26"/>
      <c r="J891" s="26"/>
    </row>
    <row r="892">
      <c r="A892" s="26"/>
      <c r="B892" s="26"/>
      <c r="C892" s="26"/>
      <c r="D892" s="26"/>
      <c r="G892" s="26"/>
      <c r="H892" s="26"/>
      <c r="I892" s="26"/>
      <c r="J892" s="26"/>
    </row>
    <row r="893">
      <c r="A893" s="26"/>
      <c r="B893" s="26"/>
      <c r="C893" s="26"/>
      <c r="D893" s="26"/>
      <c r="G893" s="26"/>
      <c r="H893" s="26"/>
      <c r="I893" s="26"/>
      <c r="J893" s="26"/>
    </row>
    <row r="894">
      <c r="A894" s="26"/>
      <c r="B894" s="26"/>
      <c r="C894" s="26"/>
      <c r="D894" s="26"/>
      <c r="G894" s="26"/>
      <c r="H894" s="26"/>
      <c r="I894" s="26"/>
      <c r="J894" s="26"/>
    </row>
    <row r="895">
      <c r="A895" s="26"/>
      <c r="B895" s="26"/>
      <c r="C895" s="26"/>
      <c r="D895" s="26"/>
      <c r="G895" s="26"/>
      <c r="H895" s="26"/>
      <c r="I895" s="26"/>
      <c r="J895" s="26"/>
    </row>
    <row r="896">
      <c r="A896" s="26"/>
      <c r="B896" s="26"/>
      <c r="C896" s="26"/>
      <c r="D896" s="26"/>
      <c r="G896" s="26"/>
      <c r="H896" s="26"/>
      <c r="I896" s="26"/>
      <c r="J896" s="26"/>
    </row>
    <row r="897">
      <c r="A897" s="26"/>
      <c r="B897" s="26"/>
      <c r="C897" s="26"/>
      <c r="D897" s="26"/>
      <c r="G897" s="26"/>
      <c r="H897" s="26"/>
      <c r="I897" s="26"/>
      <c r="J897" s="26"/>
    </row>
    <row r="898">
      <c r="A898" s="26"/>
      <c r="B898" s="26"/>
      <c r="C898" s="26"/>
      <c r="D898" s="26"/>
      <c r="G898" s="26"/>
      <c r="H898" s="26"/>
      <c r="I898" s="26"/>
      <c r="J898" s="26"/>
    </row>
    <row r="899">
      <c r="A899" s="26"/>
      <c r="B899" s="26"/>
      <c r="C899" s="26"/>
      <c r="D899" s="26"/>
      <c r="G899" s="26"/>
      <c r="H899" s="26"/>
      <c r="I899" s="26"/>
      <c r="J899" s="26"/>
    </row>
    <row r="900">
      <c r="A900" s="26"/>
      <c r="B900" s="26"/>
      <c r="C900" s="26"/>
      <c r="D900" s="26"/>
      <c r="G900" s="26"/>
      <c r="H900" s="26"/>
      <c r="I900" s="26"/>
      <c r="J900" s="26"/>
    </row>
    <row r="901">
      <c r="A901" s="26"/>
      <c r="B901" s="26"/>
      <c r="C901" s="26"/>
      <c r="D901" s="26"/>
      <c r="G901" s="26"/>
      <c r="H901" s="26"/>
      <c r="I901" s="26"/>
      <c r="J901" s="26"/>
    </row>
    <row r="902">
      <c r="A902" s="26"/>
      <c r="B902" s="26"/>
      <c r="C902" s="26"/>
      <c r="D902" s="26"/>
      <c r="G902" s="26"/>
      <c r="H902" s="26"/>
      <c r="I902" s="26"/>
      <c r="J902" s="26"/>
    </row>
    <row r="903">
      <c r="A903" s="26"/>
      <c r="B903" s="26"/>
      <c r="C903" s="26"/>
      <c r="D903" s="26"/>
      <c r="G903" s="26"/>
      <c r="H903" s="26"/>
      <c r="I903" s="26"/>
      <c r="J903" s="26"/>
    </row>
    <row r="904">
      <c r="A904" s="26"/>
      <c r="B904" s="26"/>
      <c r="C904" s="26"/>
      <c r="D904" s="26"/>
      <c r="G904" s="26"/>
      <c r="H904" s="26"/>
      <c r="I904" s="26"/>
      <c r="J904" s="26"/>
    </row>
    <row r="905">
      <c r="A905" s="26"/>
      <c r="B905" s="26"/>
      <c r="C905" s="26"/>
      <c r="D905" s="26"/>
      <c r="G905" s="26"/>
      <c r="H905" s="26"/>
      <c r="I905" s="26"/>
      <c r="J905" s="26"/>
    </row>
    <row r="906">
      <c r="A906" s="26"/>
      <c r="B906" s="26"/>
      <c r="C906" s="26"/>
      <c r="D906" s="26"/>
      <c r="G906" s="26"/>
      <c r="H906" s="26"/>
      <c r="I906" s="26"/>
      <c r="J906" s="26"/>
    </row>
    <row r="907">
      <c r="A907" s="26"/>
      <c r="B907" s="26"/>
      <c r="C907" s="26"/>
      <c r="D907" s="26"/>
      <c r="G907" s="26"/>
      <c r="H907" s="26"/>
      <c r="I907" s="26"/>
      <c r="J907" s="26"/>
    </row>
    <row r="908">
      <c r="A908" s="26"/>
      <c r="B908" s="26"/>
      <c r="C908" s="26"/>
      <c r="D908" s="26"/>
      <c r="G908" s="26"/>
      <c r="H908" s="26"/>
      <c r="I908" s="26"/>
      <c r="J908" s="26"/>
    </row>
    <row r="909">
      <c r="A909" s="26"/>
      <c r="B909" s="26"/>
      <c r="C909" s="26"/>
      <c r="D909" s="26"/>
      <c r="G909" s="26"/>
      <c r="H909" s="26"/>
      <c r="I909" s="26"/>
      <c r="J909" s="26"/>
    </row>
    <row r="910">
      <c r="A910" s="26"/>
      <c r="B910" s="26"/>
      <c r="C910" s="26"/>
      <c r="D910" s="26"/>
      <c r="G910" s="26"/>
      <c r="H910" s="26"/>
      <c r="I910" s="26"/>
      <c r="J910" s="26"/>
    </row>
    <row r="911">
      <c r="A911" s="26"/>
      <c r="B911" s="26"/>
      <c r="C911" s="26"/>
      <c r="D911" s="26"/>
      <c r="G911" s="26"/>
      <c r="H911" s="26"/>
      <c r="I911" s="26"/>
      <c r="J911" s="26"/>
    </row>
    <row r="912">
      <c r="A912" s="26"/>
      <c r="B912" s="26"/>
      <c r="C912" s="26"/>
      <c r="D912" s="26"/>
      <c r="G912" s="26"/>
      <c r="H912" s="26"/>
      <c r="I912" s="26"/>
      <c r="J912" s="26"/>
    </row>
    <row r="913">
      <c r="A913" s="26"/>
      <c r="B913" s="26"/>
      <c r="C913" s="26"/>
      <c r="D913" s="26"/>
      <c r="G913" s="26"/>
      <c r="H913" s="26"/>
      <c r="I913" s="26"/>
      <c r="J913" s="26"/>
    </row>
    <row r="914">
      <c r="A914" s="26"/>
      <c r="B914" s="26"/>
      <c r="C914" s="26"/>
      <c r="D914" s="26"/>
      <c r="G914" s="26"/>
      <c r="H914" s="26"/>
      <c r="I914" s="26"/>
      <c r="J914" s="26"/>
    </row>
    <row r="915">
      <c r="A915" s="26"/>
      <c r="B915" s="26"/>
      <c r="C915" s="26"/>
      <c r="D915" s="26"/>
      <c r="G915" s="26"/>
      <c r="H915" s="26"/>
      <c r="I915" s="26"/>
      <c r="J915" s="26"/>
    </row>
    <row r="916">
      <c r="A916" s="26"/>
      <c r="B916" s="26"/>
      <c r="C916" s="26"/>
      <c r="D916" s="26"/>
      <c r="G916" s="26"/>
      <c r="H916" s="26"/>
      <c r="I916" s="26"/>
      <c r="J916" s="26"/>
    </row>
    <row r="917">
      <c r="A917" s="26"/>
      <c r="B917" s="26"/>
      <c r="C917" s="26"/>
      <c r="D917" s="26"/>
      <c r="G917" s="26"/>
      <c r="H917" s="26"/>
      <c r="I917" s="26"/>
      <c r="J917" s="26"/>
    </row>
    <row r="918">
      <c r="A918" s="26"/>
      <c r="B918" s="26"/>
      <c r="C918" s="26"/>
      <c r="D918" s="26"/>
      <c r="G918" s="26"/>
      <c r="H918" s="26"/>
      <c r="I918" s="26"/>
      <c r="J918" s="26"/>
    </row>
    <row r="919">
      <c r="A919" s="26"/>
      <c r="B919" s="26"/>
      <c r="C919" s="26"/>
      <c r="D919" s="26"/>
      <c r="G919" s="26"/>
      <c r="H919" s="26"/>
      <c r="I919" s="26"/>
      <c r="J919" s="26"/>
    </row>
    <row r="920">
      <c r="A920" s="26"/>
      <c r="B920" s="26"/>
      <c r="C920" s="26"/>
      <c r="D920" s="26"/>
      <c r="G920" s="26"/>
      <c r="H920" s="26"/>
      <c r="I920" s="26"/>
      <c r="J920" s="26"/>
    </row>
    <row r="921">
      <c r="A921" s="26"/>
      <c r="B921" s="26"/>
      <c r="C921" s="26"/>
      <c r="D921" s="26"/>
      <c r="G921" s="26"/>
      <c r="H921" s="26"/>
      <c r="I921" s="26"/>
      <c r="J921" s="26"/>
    </row>
    <row r="922">
      <c r="A922" s="26"/>
      <c r="B922" s="26"/>
      <c r="C922" s="26"/>
      <c r="D922" s="26"/>
      <c r="G922" s="26"/>
      <c r="H922" s="26"/>
      <c r="I922" s="26"/>
      <c r="J922" s="26"/>
    </row>
    <row r="923">
      <c r="A923" s="26"/>
      <c r="B923" s="26"/>
      <c r="C923" s="26"/>
      <c r="D923" s="26"/>
      <c r="G923" s="26"/>
      <c r="H923" s="26"/>
      <c r="I923" s="26"/>
      <c r="J923" s="26"/>
    </row>
    <row r="924">
      <c r="A924" s="26"/>
      <c r="B924" s="26"/>
      <c r="C924" s="26"/>
      <c r="D924" s="26"/>
      <c r="G924" s="26"/>
      <c r="H924" s="26"/>
      <c r="I924" s="26"/>
      <c r="J924" s="26"/>
    </row>
    <row r="925">
      <c r="A925" s="26"/>
      <c r="B925" s="26"/>
      <c r="C925" s="26"/>
      <c r="D925" s="26"/>
      <c r="G925" s="26"/>
      <c r="H925" s="26"/>
      <c r="I925" s="26"/>
      <c r="J925" s="26"/>
    </row>
    <row r="926">
      <c r="A926" s="26"/>
      <c r="B926" s="26"/>
      <c r="C926" s="26"/>
      <c r="D926" s="26"/>
      <c r="G926" s="26"/>
      <c r="H926" s="26"/>
      <c r="I926" s="26"/>
      <c r="J926" s="26"/>
    </row>
    <row r="927">
      <c r="A927" s="26"/>
      <c r="B927" s="26"/>
      <c r="C927" s="26"/>
      <c r="D927" s="26"/>
      <c r="G927" s="26"/>
      <c r="H927" s="26"/>
      <c r="I927" s="26"/>
      <c r="J927" s="26"/>
    </row>
    <row r="928">
      <c r="A928" s="26"/>
      <c r="B928" s="26"/>
      <c r="C928" s="26"/>
      <c r="D928" s="26"/>
      <c r="G928" s="26"/>
      <c r="H928" s="26"/>
      <c r="I928" s="26"/>
      <c r="J928" s="26"/>
    </row>
    <row r="929">
      <c r="A929" s="26"/>
      <c r="B929" s="26"/>
      <c r="C929" s="26"/>
      <c r="D929" s="26"/>
      <c r="G929" s="26"/>
      <c r="H929" s="26"/>
      <c r="I929" s="26"/>
      <c r="J929" s="26"/>
    </row>
    <row r="930">
      <c r="A930" s="26"/>
      <c r="B930" s="26"/>
      <c r="C930" s="26"/>
      <c r="D930" s="26"/>
      <c r="G930" s="26"/>
      <c r="H930" s="26"/>
      <c r="I930" s="26"/>
      <c r="J930" s="26"/>
    </row>
    <row r="931">
      <c r="A931" s="26"/>
      <c r="B931" s="26"/>
      <c r="C931" s="26"/>
      <c r="D931" s="26"/>
      <c r="G931" s="26"/>
      <c r="H931" s="26"/>
      <c r="I931" s="26"/>
      <c r="J931" s="26"/>
    </row>
    <row r="932">
      <c r="A932" s="26"/>
      <c r="B932" s="26"/>
      <c r="C932" s="26"/>
      <c r="D932" s="26"/>
      <c r="G932" s="26"/>
      <c r="H932" s="26"/>
      <c r="I932" s="26"/>
      <c r="J932" s="26"/>
    </row>
    <row r="933">
      <c r="A933" s="26"/>
      <c r="B933" s="26"/>
      <c r="C933" s="26"/>
      <c r="D933" s="26"/>
      <c r="G933" s="26"/>
      <c r="H933" s="26"/>
      <c r="I933" s="26"/>
      <c r="J933" s="26"/>
    </row>
    <row r="934">
      <c r="A934" s="26"/>
      <c r="B934" s="26"/>
      <c r="C934" s="26"/>
      <c r="D934" s="26"/>
      <c r="G934" s="26"/>
      <c r="H934" s="26"/>
      <c r="I934" s="26"/>
      <c r="J934" s="26"/>
    </row>
    <row r="935">
      <c r="A935" s="26"/>
      <c r="B935" s="26"/>
      <c r="C935" s="26"/>
      <c r="D935" s="26"/>
      <c r="G935" s="26"/>
      <c r="H935" s="26"/>
      <c r="I935" s="26"/>
      <c r="J935" s="26"/>
    </row>
    <row r="936">
      <c r="A936" s="26"/>
      <c r="B936" s="26"/>
      <c r="C936" s="26"/>
      <c r="D936" s="26"/>
      <c r="G936" s="26"/>
      <c r="H936" s="26"/>
      <c r="I936" s="26"/>
      <c r="J936" s="26"/>
    </row>
    <row r="937">
      <c r="A937" s="26"/>
      <c r="B937" s="26"/>
      <c r="C937" s="26"/>
      <c r="D937" s="26"/>
      <c r="G937" s="26"/>
      <c r="H937" s="26"/>
      <c r="I937" s="26"/>
      <c r="J937" s="26"/>
    </row>
    <row r="938">
      <c r="A938" s="26"/>
      <c r="B938" s="26"/>
      <c r="C938" s="26"/>
      <c r="D938" s="26"/>
      <c r="G938" s="26"/>
      <c r="H938" s="26"/>
      <c r="I938" s="26"/>
      <c r="J938" s="26"/>
    </row>
    <row r="939">
      <c r="A939" s="26"/>
      <c r="B939" s="26"/>
      <c r="C939" s="26"/>
      <c r="D939" s="26"/>
      <c r="G939" s="26"/>
      <c r="H939" s="26"/>
      <c r="I939" s="26"/>
      <c r="J939" s="26"/>
    </row>
    <row r="940">
      <c r="A940" s="26"/>
      <c r="B940" s="26"/>
      <c r="C940" s="26"/>
      <c r="D940" s="26"/>
      <c r="G940" s="26"/>
      <c r="H940" s="26"/>
      <c r="I940" s="26"/>
      <c r="J940" s="26"/>
    </row>
    <row r="941">
      <c r="A941" s="26"/>
      <c r="B941" s="26"/>
      <c r="C941" s="26"/>
      <c r="D941" s="26"/>
      <c r="G941" s="26"/>
      <c r="H941" s="26"/>
      <c r="I941" s="26"/>
      <c r="J941" s="26"/>
    </row>
    <row r="942">
      <c r="A942" s="26"/>
      <c r="B942" s="26"/>
      <c r="C942" s="26"/>
      <c r="D942" s="26"/>
      <c r="G942" s="26"/>
      <c r="H942" s="26"/>
      <c r="I942" s="26"/>
      <c r="J942" s="26"/>
    </row>
    <row r="943">
      <c r="A943" s="26"/>
      <c r="B943" s="26"/>
      <c r="C943" s="26"/>
      <c r="D943" s="26"/>
      <c r="G943" s="26"/>
      <c r="H943" s="26"/>
      <c r="I943" s="26"/>
      <c r="J943" s="26"/>
    </row>
    <row r="944">
      <c r="A944" s="26"/>
      <c r="B944" s="26"/>
      <c r="C944" s="26"/>
      <c r="D944" s="26"/>
      <c r="G944" s="26"/>
      <c r="H944" s="26"/>
      <c r="I944" s="26"/>
      <c r="J944" s="26"/>
    </row>
    <row r="945">
      <c r="A945" s="26"/>
      <c r="B945" s="26"/>
      <c r="C945" s="26"/>
      <c r="D945" s="26"/>
      <c r="G945" s="26"/>
      <c r="H945" s="26"/>
      <c r="I945" s="26"/>
      <c r="J945" s="26"/>
    </row>
    <row r="946">
      <c r="A946" s="26"/>
      <c r="B946" s="26"/>
      <c r="C946" s="26"/>
      <c r="D946" s="26"/>
      <c r="G946" s="26"/>
      <c r="H946" s="26"/>
      <c r="I946" s="26"/>
      <c r="J946" s="26"/>
    </row>
    <row r="947">
      <c r="A947" s="26"/>
      <c r="B947" s="26"/>
      <c r="C947" s="26"/>
      <c r="D947" s="26"/>
      <c r="G947" s="26"/>
      <c r="H947" s="26"/>
      <c r="I947" s="26"/>
      <c r="J947" s="26"/>
    </row>
    <row r="948">
      <c r="A948" s="26"/>
      <c r="B948" s="26"/>
      <c r="C948" s="26"/>
      <c r="D948" s="26"/>
      <c r="G948" s="26"/>
      <c r="H948" s="26"/>
      <c r="I948" s="26"/>
      <c r="J948" s="26"/>
    </row>
    <row r="949">
      <c r="A949" s="26"/>
      <c r="B949" s="26"/>
      <c r="C949" s="26"/>
      <c r="D949" s="26"/>
      <c r="G949" s="26"/>
      <c r="H949" s="26"/>
      <c r="I949" s="26"/>
      <c r="J949" s="26"/>
    </row>
    <row r="950">
      <c r="A950" s="26"/>
      <c r="B950" s="26"/>
      <c r="C950" s="26"/>
      <c r="D950" s="26"/>
      <c r="G950" s="26"/>
      <c r="H950" s="26"/>
      <c r="I950" s="26"/>
      <c r="J950" s="26"/>
    </row>
    <row r="951">
      <c r="A951" s="26"/>
      <c r="B951" s="26"/>
      <c r="C951" s="26"/>
      <c r="D951" s="26"/>
      <c r="G951" s="26"/>
      <c r="H951" s="26"/>
      <c r="I951" s="26"/>
      <c r="J951" s="26"/>
    </row>
    <row r="952">
      <c r="A952" s="26"/>
      <c r="B952" s="26"/>
      <c r="C952" s="26"/>
      <c r="D952" s="26"/>
      <c r="G952" s="26"/>
      <c r="H952" s="26"/>
      <c r="I952" s="26"/>
      <c r="J952" s="26"/>
    </row>
    <row r="953">
      <c r="A953" s="26"/>
      <c r="B953" s="26"/>
      <c r="C953" s="26"/>
      <c r="D953" s="26"/>
      <c r="G953" s="26"/>
      <c r="H953" s="26"/>
      <c r="I953" s="26"/>
      <c r="J953" s="26"/>
    </row>
    <row r="954">
      <c r="A954" s="26"/>
      <c r="B954" s="26"/>
      <c r="C954" s="26"/>
      <c r="D954" s="26"/>
      <c r="G954" s="26"/>
      <c r="H954" s="26"/>
      <c r="I954" s="26"/>
      <c r="J954" s="26"/>
    </row>
    <row r="955">
      <c r="A955" s="26"/>
      <c r="B955" s="26"/>
      <c r="C955" s="26"/>
      <c r="D955" s="26"/>
      <c r="G955" s="26"/>
      <c r="H955" s="26"/>
      <c r="I955" s="26"/>
      <c r="J955" s="26"/>
    </row>
    <row r="956">
      <c r="A956" s="26"/>
      <c r="B956" s="26"/>
      <c r="C956" s="26"/>
      <c r="D956" s="26"/>
      <c r="G956" s="26"/>
      <c r="H956" s="26"/>
      <c r="I956" s="26"/>
      <c r="J956" s="26"/>
    </row>
    <row r="957">
      <c r="A957" s="26"/>
      <c r="B957" s="26"/>
      <c r="C957" s="26"/>
      <c r="D957" s="26"/>
      <c r="G957" s="26"/>
      <c r="H957" s="26"/>
      <c r="I957" s="26"/>
      <c r="J957" s="26"/>
    </row>
    <row r="958">
      <c r="A958" s="26"/>
      <c r="B958" s="26"/>
      <c r="C958" s="26"/>
      <c r="D958" s="26"/>
      <c r="G958" s="26"/>
      <c r="H958" s="26"/>
      <c r="I958" s="26"/>
      <c r="J958" s="26"/>
    </row>
    <row r="959">
      <c r="A959" s="26"/>
      <c r="B959" s="26"/>
      <c r="C959" s="26"/>
      <c r="D959" s="26"/>
      <c r="G959" s="26"/>
      <c r="H959" s="26"/>
      <c r="I959" s="26"/>
      <c r="J959" s="26"/>
    </row>
    <row r="960">
      <c r="A960" s="26"/>
      <c r="B960" s="26"/>
      <c r="C960" s="26"/>
      <c r="D960" s="26"/>
      <c r="G960" s="26"/>
      <c r="H960" s="26"/>
      <c r="I960" s="26"/>
      <c r="J960" s="26"/>
    </row>
    <row r="961">
      <c r="A961" s="26"/>
      <c r="B961" s="26"/>
      <c r="C961" s="26"/>
      <c r="D961" s="26"/>
      <c r="G961" s="26"/>
      <c r="H961" s="26"/>
      <c r="I961" s="26"/>
      <c r="J961" s="26"/>
    </row>
    <row r="962">
      <c r="A962" s="26"/>
      <c r="B962" s="26"/>
      <c r="C962" s="26"/>
      <c r="D962" s="26"/>
      <c r="G962" s="26"/>
      <c r="H962" s="26"/>
      <c r="I962" s="26"/>
      <c r="J962" s="26"/>
    </row>
    <row r="963">
      <c r="A963" s="26"/>
      <c r="B963" s="26"/>
      <c r="C963" s="26"/>
      <c r="D963" s="26"/>
      <c r="G963" s="26"/>
      <c r="H963" s="26"/>
      <c r="I963" s="26"/>
      <c r="J963" s="26"/>
    </row>
    <row r="964">
      <c r="A964" s="26"/>
      <c r="B964" s="26"/>
      <c r="C964" s="26"/>
      <c r="D964" s="26"/>
      <c r="G964" s="26"/>
      <c r="H964" s="26"/>
      <c r="I964" s="26"/>
      <c r="J964" s="26"/>
    </row>
    <row r="965">
      <c r="A965" s="26"/>
      <c r="B965" s="26"/>
      <c r="C965" s="26"/>
      <c r="D965" s="26"/>
      <c r="G965" s="26"/>
      <c r="H965" s="26"/>
      <c r="I965" s="26"/>
      <c r="J965" s="26"/>
    </row>
    <row r="966">
      <c r="A966" s="26"/>
      <c r="B966" s="26"/>
      <c r="C966" s="26"/>
      <c r="D966" s="26"/>
      <c r="G966" s="26"/>
      <c r="H966" s="26"/>
      <c r="I966" s="26"/>
      <c r="J966" s="26"/>
    </row>
    <row r="967">
      <c r="A967" s="26"/>
      <c r="B967" s="26"/>
      <c r="C967" s="26"/>
      <c r="D967" s="26"/>
      <c r="G967" s="26"/>
      <c r="H967" s="26"/>
      <c r="I967" s="26"/>
      <c r="J967" s="26"/>
    </row>
    <row r="968">
      <c r="A968" s="26"/>
      <c r="B968" s="26"/>
      <c r="C968" s="26"/>
      <c r="D968" s="26"/>
      <c r="G968" s="26"/>
      <c r="H968" s="26"/>
      <c r="I968" s="26"/>
      <c r="J968" s="26"/>
    </row>
    <row r="969">
      <c r="A969" s="26"/>
      <c r="B969" s="26"/>
      <c r="C969" s="26"/>
      <c r="D969" s="26"/>
      <c r="G969" s="26"/>
      <c r="H969" s="26"/>
      <c r="I969" s="26"/>
      <c r="J969" s="26"/>
    </row>
    <row r="970">
      <c r="A970" s="26"/>
      <c r="B970" s="26"/>
      <c r="C970" s="26"/>
      <c r="D970" s="26"/>
      <c r="G970" s="26"/>
      <c r="H970" s="26"/>
      <c r="I970" s="26"/>
      <c r="J970" s="26"/>
    </row>
    <row r="971">
      <c r="A971" s="26"/>
      <c r="B971" s="26"/>
      <c r="C971" s="26"/>
      <c r="D971" s="26"/>
      <c r="G971" s="26"/>
      <c r="H971" s="26"/>
      <c r="I971" s="26"/>
      <c r="J971" s="26"/>
    </row>
    <row r="972">
      <c r="A972" s="26"/>
      <c r="B972" s="26"/>
      <c r="C972" s="26"/>
      <c r="D972" s="26"/>
      <c r="G972" s="26"/>
      <c r="H972" s="26"/>
      <c r="I972" s="26"/>
      <c r="J972" s="26"/>
    </row>
    <row r="973">
      <c r="A973" s="26"/>
      <c r="B973" s="26"/>
      <c r="C973" s="26"/>
      <c r="D973" s="26"/>
      <c r="G973" s="26"/>
      <c r="H973" s="26"/>
      <c r="I973" s="26"/>
      <c r="J973" s="26"/>
    </row>
    <row r="974">
      <c r="A974" s="26"/>
      <c r="B974" s="26"/>
      <c r="C974" s="26"/>
      <c r="D974" s="26"/>
      <c r="G974" s="26"/>
      <c r="H974" s="26"/>
      <c r="I974" s="26"/>
      <c r="J974" s="26"/>
    </row>
    <row r="975">
      <c r="A975" s="26"/>
      <c r="B975" s="26"/>
      <c r="C975" s="26"/>
      <c r="D975" s="26"/>
      <c r="G975" s="26"/>
      <c r="H975" s="26"/>
      <c r="I975" s="26"/>
      <c r="J975" s="26"/>
    </row>
    <row r="976">
      <c r="A976" s="26"/>
      <c r="B976" s="26"/>
      <c r="C976" s="26"/>
      <c r="D976" s="26"/>
      <c r="G976" s="26"/>
      <c r="H976" s="26"/>
      <c r="I976" s="26"/>
      <c r="J976" s="26"/>
    </row>
    <row r="977">
      <c r="A977" s="26"/>
      <c r="B977" s="26"/>
      <c r="C977" s="26"/>
      <c r="D977" s="26"/>
      <c r="G977" s="26"/>
      <c r="H977" s="26"/>
      <c r="I977" s="26"/>
      <c r="J977" s="26"/>
    </row>
    <row r="978">
      <c r="A978" s="26"/>
      <c r="B978" s="26"/>
      <c r="C978" s="26"/>
      <c r="D978" s="26"/>
      <c r="G978" s="26"/>
      <c r="H978" s="26"/>
      <c r="I978" s="26"/>
      <c r="J978" s="26"/>
    </row>
    <row r="979">
      <c r="A979" s="26"/>
      <c r="B979" s="26"/>
      <c r="C979" s="26"/>
      <c r="D979" s="26"/>
      <c r="G979" s="26"/>
      <c r="H979" s="26"/>
      <c r="I979" s="26"/>
      <c r="J979" s="26"/>
    </row>
    <row r="980">
      <c r="A980" s="26"/>
      <c r="B980" s="26"/>
      <c r="C980" s="26"/>
      <c r="D980" s="26"/>
      <c r="G980" s="26"/>
      <c r="H980" s="26"/>
      <c r="I980" s="26"/>
      <c r="J980" s="26"/>
    </row>
    <row r="981">
      <c r="A981" s="26"/>
      <c r="B981" s="26"/>
      <c r="C981" s="26"/>
      <c r="D981" s="26"/>
      <c r="G981" s="26"/>
      <c r="H981" s="26"/>
      <c r="I981" s="26"/>
      <c r="J981" s="26"/>
    </row>
    <row r="982">
      <c r="A982" s="26"/>
      <c r="B982" s="26"/>
      <c r="C982" s="26"/>
      <c r="D982" s="26"/>
      <c r="G982" s="26"/>
      <c r="H982" s="26"/>
      <c r="I982" s="26"/>
      <c r="J982" s="26"/>
    </row>
    <row r="983">
      <c r="A983" s="26"/>
      <c r="B983" s="26"/>
      <c r="C983" s="26"/>
      <c r="D983" s="26"/>
      <c r="G983" s="26"/>
      <c r="H983" s="26"/>
      <c r="I983" s="26"/>
      <c r="J983" s="26"/>
    </row>
    <row r="984">
      <c r="A984" s="26"/>
      <c r="B984" s="26"/>
      <c r="C984" s="26"/>
      <c r="D984" s="26"/>
      <c r="G984" s="26"/>
      <c r="H984" s="26"/>
      <c r="I984" s="26"/>
      <c r="J984" s="26"/>
    </row>
    <row r="985">
      <c r="A985" s="26"/>
      <c r="B985" s="26"/>
      <c r="C985" s="26"/>
      <c r="D985" s="26"/>
      <c r="G985" s="26"/>
      <c r="H985" s="26"/>
      <c r="I985" s="26"/>
      <c r="J985" s="26"/>
    </row>
    <row r="986">
      <c r="A986" s="26"/>
      <c r="B986" s="26"/>
      <c r="C986" s="26"/>
      <c r="D986" s="26"/>
      <c r="G986" s="26"/>
      <c r="H986" s="26"/>
      <c r="I986" s="26"/>
      <c r="J986" s="26"/>
    </row>
    <row r="987">
      <c r="A987" s="26"/>
      <c r="B987" s="26"/>
      <c r="C987" s="26"/>
      <c r="D987" s="26"/>
      <c r="G987" s="26"/>
      <c r="H987" s="26"/>
      <c r="I987" s="26"/>
      <c r="J987" s="26"/>
    </row>
    <row r="988">
      <c r="A988" s="26"/>
      <c r="B988" s="26"/>
      <c r="C988" s="26"/>
      <c r="D988" s="26"/>
      <c r="G988" s="26"/>
      <c r="H988" s="26"/>
      <c r="I988" s="26"/>
      <c r="J988" s="26"/>
    </row>
    <row r="989">
      <c r="A989" s="26"/>
      <c r="B989" s="26"/>
      <c r="C989" s="26"/>
      <c r="D989" s="26"/>
      <c r="G989" s="26"/>
      <c r="H989" s="26"/>
      <c r="I989" s="26"/>
      <c r="J989" s="26"/>
    </row>
    <row r="990">
      <c r="A990" s="26"/>
      <c r="B990" s="26"/>
      <c r="C990" s="26"/>
      <c r="D990" s="26"/>
      <c r="G990" s="26"/>
      <c r="H990" s="26"/>
      <c r="I990" s="26"/>
      <c r="J990" s="26"/>
    </row>
    <row r="991">
      <c r="A991" s="26"/>
      <c r="B991" s="26"/>
      <c r="C991" s="26"/>
      <c r="D991" s="26"/>
      <c r="G991" s="26"/>
      <c r="H991" s="26"/>
      <c r="I991" s="26"/>
      <c r="J991" s="26"/>
    </row>
    <row r="992">
      <c r="A992" s="26"/>
      <c r="B992" s="26"/>
      <c r="C992" s="26"/>
      <c r="D992" s="26"/>
      <c r="G992" s="26"/>
      <c r="H992" s="26"/>
      <c r="I992" s="26"/>
      <c r="J992" s="26"/>
    </row>
    <row r="993">
      <c r="A993" s="26"/>
      <c r="B993" s="26"/>
      <c r="C993" s="26"/>
      <c r="D993" s="26"/>
      <c r="G993" s="26"/>
      <c r="H993" s="26"/>
      <c r="I993" s="26"/>
      <c r="J993" s="26"/>
    </row>
    <row r="994">
      <c r="A994" s="26"/>
      <c r="B994" s="26"/>
      <c r="C994" s="26"/>
      <c r="D994" s="26"/>
      <c r="G994" s="26"/>
      <c r="H994" s="26"/>
      <c r="I994" s="26"/>
      <c r="J994" s="26"/>
    </row>
    <row r="995">
      <c r="A995" s="26"/>
      <c r="B995" s="26"/>
      <c r="C995" s="26"/>
      <c r="D995" s="26"/>
      <c r="G995" s="26"/>
      <c r="H995" s="26"/>
      <c r="I995" s="26"/>
      <c r="J995" s="26"/>
    </row>
    <row r="996">
      <c r="A996" s="26"/>
      <c r="B996" s="26"/>
      <c r="C996" s="26"/>
      <c r="D996" s="26"/>
      <c r="G996" s="26"/>
      <c r="H996" s="26"/>
      <c r="I996" s="26"/>
      <c r="J996" s="26"/>
    </row>
    <row r="997">
      <c r="A997" s="26"/>
      <c r="B997" s="26"/>
      <c r="C997" s="26"/>
      <c r="D997" s="26"/>
      <c r="G997" s="26"/>
      <c r="H997" s="26"/>
      <c r="I997" s="26"/>
      <c r="J997" s="26"/>
    </row>
    <row r="998">
      <c r="A998" s="26"/>
      <c r="B998" s="26"/>
      <c r="C998" s="26"/>
      <c r="D998" s="26"/>
      <c r="G998" s="26"/>
      <c r="H998" s="26"/>
      <c r="I998" s="26"/>
      <c r="J998" s="26"/>
    </row>
    <row r="999">
      <c r="A999" s="26"/>
      <c r="B999" s="26"/>
      <c r="C999" s="26"/>
      <c r="D999" s="26"/>
      <c r="G999" s="26"/>
      <c r="H999" s="26"/>
      <c r="I999" s="26"/>
      <c r="J999" s="26"/>
    </row>
  </sheetData>
  <drawing r:id="rId1"/>
</worksheet>
</file>